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EA2D1689-98F9-4CAA-9694-6AD161259F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四面" sheetId="4" r:id="rId1"/>
    <sheet name="第四面 記載例" sheetId="6" r:id="rId2"/>
    <sheet name="第五面①標準計算" sheetId="2" r:id="rId3"/>
    <sheet name="第五面①標準計算 (作成例)" sheetId="5" r:id="rId4"/>
  </sheets>
  <definedNames>
    <definedName name="_xlnm.Print_Area" localSheetId="2">第五面①標準計算!$A$1:$M$48</definedName>
    <definedName name="_xlnm.Print_Area" localSheetId="3">'第五面①標準計算 (作成例)'!$A$1:$M$48</definedName>
    <definedName name="_xlnm.Print_Area" localSheetId="0">第四面!$A$1:$AB$48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7" i="6" l="1"/>
  <c r="P37" i="6"/>
  <c r="K37" i="6"/>
  <c r="Z37" i="6" s="1"/>
  <c r="U37" i="4"/>
  <c r="P37" i="4"/>
  <c r="K37" i="4"/>
  <c r="Z37" i="4"/>
  <c r="M11" i="5"/>
  <c r="M8" i="2"/>
  <c r="Z38" i="6"/>
  <c r="Z39" i="6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0" i="5"/>
  <c r="M9" i="5"/>
  <c r="M8" i="5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U40" i="6" l="1"/>
  <c r="P40" i="6"/>
  <c r="K40" i="6"/>
  <c r="U40" i="4"/>
  <c r="P40" i="4"/>
  <c r="K40" i="4"/>
  <c r="Z40" i="4" s="1"/>
  <c r="Z40" i="6" l="1"/>
</calcChain>
</file>

<file path=xl/sharedStrings.xml><?xml version="1.0" encoding="utf-8"?>
<sst xmlns="http://schemas.openxmlformats.org/spreadsheetml/2006/main" count="320" uniqueCount="94">
  <si>
    <t>（外壁、窓等通しての熱の損失の防止に関する事項）</t>
    <rPh sb="1" eb="3">
      <t>ガイヘキ</t>
    </rPh>
    <rPh sb="4" eb="6">
      <t>マドトウ</t>
    </rPh>
    <rPh sb="6" eb="7">
      <t>トオ</t>
    </rPh>
    <rPh sb="10" eb="11">
      <t>ネツ</t>
    </rPh>
    <rPh sb="12" eb="14">
      <t>ソンシツ</t>
    </rPh>
    <rPh sb="15" eb="17">
      <t>ボウシ</t>
    </rPh>
    <rPh sb="18" eb="19">
      <t>カン</t>
    </rPh>
    <rPh sb="21" eb="23">
      <t>ジコウ</t>
    </rPh>
    <phoneticPr fontId="1"/>
  </si>
  <si>
    <t>（一次エネルギー消費量に関する事項）</t>
    <rPh sb="1" eb="3">
      <t>イチジ</t>
    </rPh>
    <rPh sb="8" eb="11">
      <t>ショウヒリョウ</t>
    </rPh>
    <rPh sb="12" eb="13">
      <t>カン</t>
    </rPh>
    <rPh sb="15" eb="17">
      <t>ジコウ</t>
    </rPh>
    <phoneticPr fontId="1"/>
  </si>
  <si>
    <t>【4.住戸のエネルギー消費性能】</t>
    <rPh sb="3" eb="5">
      <t>ジュウコ</t>
    </rPh>
    <rPh sb="11" eb="15">
      <t>ショウヒセイノウ</t>
    </rPh>
    <phoneticPr fontId="1"/>
  </si>
  <si>
    <t>判定</t>
    <rPh sb="0" eb="2">
      <t>ハンテイ</t>
    </rPh>
    <phoneticPr fontId="1"/>
  </si>
  <si>
    <t>BEI</t>
    <phoneticPr fontId="1"/>
  </si>
  <si>
    <t xml:space="preserve">
No</t>
    <phoneticPr fontId="1"/>
  </si>
  <si>
    <t xml:space="preserve">
タイプ名</t>
    <rPh sb="5" eb="6">
      <t>メイ</t>
    </rPh>
    <phoneticPr fontId="1"/>
  </si>
  <si>
    <t xml:space="preserve">
【1.住戸の番号】</t>
    <rPh sb="5" eb="7">
      <t>ジュウコ</t>
    </rPh>
    <rPh sb="8" eb="10">
      <t>バンゴウ</t>
    </rPh>
    <phoneticPr fontId="1"/>
  </si>
  <si>
    <t xml:space="preserve">
【2.住戸の存する階】</t>
    <rPh sb="5" eb="7">
      <t>ジュウコ</t>
    </rPh>
    <rPh sb="8" eb="9">
      <t>ゾン</t>
    </rPh>
    <rPh sb="11" eb="12">
      <t>カイ</t>
    </rPh>
    <phoneticPr fontId="1"/>
  </si>
  <si>
    <t xml:space="preserve">
【3.専用部分の床面積】</t>
    <rPh sb="5" eb="7">
      <t>センヨウ</t>
    </rPh>
    <rPh sb="7" eb="9">
      <t>ブブン</t>
    </rPh>
    <rPh sb="10" eb="13">
      <t>ユカメンセキ</t>
    </rPh>
    <phoneticPr fontId="1"/>
  </si>
  <si>
    <t>[㎡]</t>
    <phoneticPr fontId="1"/>
  </si>
  <si>
    <t>[階]</t>
    <rPh sb="1" eb="2">
      <t>カイ</t>
    </rPh>
    <phoneticPr fontId="1"/>
  </si>
  <si>
    <t>[－]</t>
    <phoneticPr fontId="1"/>
  </si>
  <si>
    <t>設計一次
エネルギー
消費量</t>
    <rPh sb="0" eb="2">
      <t>セッケイ</t>
    </rPh>
    <rPh sb="2" eb="4">
      <t>イチジ</t>
    </rPh>
    <rPh sb="11" eb="14">
      <t>ショウヒリョウ</t>
    </rPh>
    <phoneticPr fontId="1"/>
  </si>
  <si>
    <t>基準一次
エネルギー
消費量</t>
    <rPh sb="0" eb="4">
      <t>キジュンイチジ</t>
    </rPh>
    <rPh sb="11" eb="14">
      <t>ショウヒリョウ</t>
    </rPh>
    <phoneticPr fontId="1"/>
  </si>
  <si>
    <t>その他一次
エネルギー
消費量</t>
    <rPh sb="2" eb="3">
      <t>タ</t>
    </rPh>
    <rPh sb="3" eb="5">
      <t>イチジ</t>
    </rPh>
    <rPh sb="12" eb="15">
      <t>ショウヒリョウ</t>
    </rPh>
    <phoneticPr fontId="1"/>
  </si>
  <si>
    <t>[W/㎡・K]</t>
    <phoneticPr fontId="1"/>
  </si>
  <si>
    <t>外皮平均
熱貫流率</t>
    <rPh sb="0" eb="2">
      <t>ガイヒ</t>
    </rPh>
    <rPh sb="2" eb="4">
      <t>ヘイキン</t>
    </rPh>
    <rPh sb="5" eb="9">
      <t>ネツカンリュウリツ</t>
    </rPh>
    <phoneticPr fontId="1"/>
  </si>
  <si>
    <t xml:space="preserve">冷房期の平均日射熱取得率
</t>
    <rPh sb="0" eb="3">
      <t>レイボウキ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1"/>
  </si>
  <si>
    <t>①　住戸部分（標準計算）</t>
    <rPh sb="2" eb="6">
      <t>ジュウコブブン</t>
    </rPh>
    <rPh sb="7" eb="11">
      <t>ヒョウジュンケイサン</t>
    </rPh>
    <phoneticPr fontId="1"/>
  </si>
  <si>
    <t>住戸に関する事項（第五面共同住宅等集約版）（参考様式）</t>
    <rPh sb="12" eb="16">
      <t>キョウドウジュウタク</t>
    </rPh>
    <rPh sb="16" eb="17">
      <t>トウ</t>
    </rPh>
    <rPh sb="17" eb="20">
      <t>シュウヤクバン</t>
    </rPh>
    <rPh sb="22" eb="26">
      <t>サンコウヨウシキ</t>
    </rPh>
    <phoneticPr fontId="1"/>
  </si>
  <si>
    <t>[MJ/年]</t>
    <rPh sb="4" eb="5">
      <t>ネン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</si>
  <si>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</si>
  <si>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</si>
  <si>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</si>
  <si>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</si>
  <si>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</si>
  <si>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</si>
  <si>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</si>
  <si>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</si>
  <si>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○</t>
  </si>
  <si>
    <t>建築物に関する事項（第四面集約版）（参考様式）</t>
    <rPh sb="0" eb="3">
      <t>ケンチクブツ</t>
    </rPh>
    <rPh sb="11" eb="12">
      <t>ヨン</t>
    </rPh>
    <rPh sb="13" eb="16">
      <t>シュウヤクバン</t>
    </rPh>
    <rPh sb="18" eb="22">
      <t>サンコウヨウシキ</t>
    </rPh>
    <phoneticPr fontId="1"/>
  </si>
  <si>
    <t>【１．非住宅部分の用途】</t>
    <rPh sb="3" eb="4">
      <t>ヒ</t>
    </rPh>
    <rPh sb="4" eb="6">
      <t>ジュウタク</t>
    </rPh>
    <rPh sb="6" eb="8">
      <t>ブブン</t>
    </rPh>
    <rPh sb="9" eb="11">
      <t>ヨウト</t>
    </rPh>
    <phoneticPr fontId="1"/>
  </si>
  <si>
    <t>【２．建築物の住戸の数】</t>
    <phoneticPr fontId="1"/>
  </si>
  <si>
    <t>【３．建築物の床面積】</t>
    <phoneticPr fontId="1"/>
  </si>
  <si>
    <t>戸</t>
    <rPh sb="0" eb="1">
      <t>コ</t>
    </rPh>
    <phoneticPr fontId="1"/>
  </si>
  <si>
    <t>建築物全体</t>
    <rPh sb="0" eb="5">
      <t>ケンチクブツゼンタイ</t>
    </rPh>
    <phoneticPr fontId="1"/>
  </si>
  <si>
    <t>【イ．新築】</t>
  </si>
  <si>
    <t>（　床面積　）</t>
    <phoneticPr fontId="1"/>
  </si>
  <si>
    <t>（開放部分及び共用部分を除いた部分の床面積）</t>
    <phoneticPr fontId="1"/>
  </si>
  <si>
    <t>（</t>
    <phoneticPr fontId="1"/>
  </si>
  <si>
    <t>㎡）</t>
    <phoneticPr fontId="1"/>
  </si>
  <si>
    <t>）</t>
    <phoneticPr fontId="1"/>
  </si>
  <si>
    <t>【ロ．増築】</t>
    <phoneticPr fontId="1"/>
  </si>
  <si>
    <t>増築部分</t>
    <rPh sb="0" eb="4">
      <t>ゾウチクブブン</t>
    </rPh>
    <phoneticPr fontId="1"/>
  </si>
  <si>
    <t>全体</t>
    <rPh sb="0" eb="2">
      <t>ゼンタイ</t>
    </rPh>
    <phoneticPr fontId="1"/>
  </si>
  <si>
    <t>（開放部分を除いた
部分の床面積）</t>
    <phoneticPr fontId="1"/>
  </si>
  <si>
    <t>【ハ．改築】</t>
    <rPh sb="3" eb="5">
      <t>カイチク</t>
    </rPh>
    <phoneticPr fontId="1"/>
  </si>
  <si>
    <t>改築部分</t>
    <rPh sb="0" eb="2">
      <t>カイチク</t>
    </rPh>
    <rPh sb="2" eb="3">
      <t>ブ</t>
    </rPh>
    <rPh sb="3" eb="4">
      <t>ブン</t>
    </rPh>
    <phoneticPr fontId="1"/>
  </si>
  <si>
    <t>【４．建築物のエネルギー
　　　　　　　消費性能】</t>
    <phoneticPr fontId="1"/>
  </si>
  <si>
    <t>（建築物の種類）</t>
    <phoneticPr fontId="1"/>
  </si>
  <si>
    <t>【イ．非住宅建築物】</t>
    <phoneticPr fontId="1"/>
  </si>
  <si>
    <t>【ロ．一戸建ての住宅】</t>
    <phoneticPr fontId="1"/>
  </si>
  <si>
    <t>【ハ．共同住宅等】</t>
    <phoneticPr fontId="1"/>
  </si>
  <si>
    <t>【ニ．複合建築物】</t>
    <phoneticPr fontId="1"/>
  </si>
  <si>
    <t>（適用した基準）</t>
    <rPh sb="1" eb="3">
      <t>テキヨウ</t>
    </rPh>
    <rPh sb="5" eb="7">
      <t>キジュン</t>
    </rPh>
    <phoneticPr fontId="1"/>
  </si>
  <si>
    <t>・非住宅部分</t>
    <rPh sb="1" eb="4">
      <t>ヒジュウタク</t>
    </rPh>
    <rPh sb="4" eb="6">
      <t>ブブン</t>
    </rPh>
    <phoneticPr fontId="1"/>
  </si>
  <si>
    <t>・国土交通大臣が認める方法及びその結果</t>
    <phoneticPr fontId="1"/>
  </si>
  <si>
    <t>・住宅部分</t>
    <rPh sb="1" eb="5">
      <t>ジュウタクブブン</t>
    </rPh>
    <phoneticPr fontId="1"/>
  </si>
  <si>
    <t>（外壁、壁等を通しての熱の損失の防止に関する事項）</t>
  </si>
  <si>
    <t>（一次エネルギー消費量に関する事項）</t>
  </si>
  <si>
    <t>・基準省令第４条第３項に掲げる数値の区分</t>
    <phoneticPr fontId="1"/>
  </si>
  <si>
    <t>一次エネルギー消費量集計表</t>
    <rPh sb="0" eb="2">
      <t>イチジ</t>
    </rPh>
    <rPh sb="7" eb="10">
      <t>ショウヒリョウ</t>
    </rPh>
    <rPh sb="10" eb="13">
      <t>シュウケイヒョウ</t>
    </rPh>
    <phoneticPr fontId="1"/>
  </si>
  <si>
    <t>①　住戸部分合計</t>
    <rPh sb="2" eb="6">
      <t>ジュウコブブン</t>
    </rPh>
    <rPh sb="6" eb="8">
      <t>ゴウケイ</t>
    </rPh>
    <phoneticPr fontId="1"/>
  </si>
  <si>
    <t>③　非住宅部分</t>
    <rPh sb="2" eb="7">
      <t>ヒジュウタクブブン</t>
    </rPh>
    <phoneticPr fontId="1"/>
  </si>
  <si>
    <t>②　住宅共用部</t>
    <rPh sb="2" eb="4">
      <t>ジュウタク</t>
    </rPh>
    <rPh sb="4" eb="7">
      <t>キョウヨウブ</t>
    </rPh>
    <phoneticPr fontId="1"/>
  </si>
  <si>
    <t>設計一次エネ</t>
    <rPh sb="0" eb="2">
      <t>セッケイ</t>
    </rPh>
    <rPh sb="2" eb="4">
      <t>イチジ</t>
    </rPh>
    <phoneticPr fontId="1"/>
  </si>
  <si>
    <t>基準一次エネ</t>
    <rPh sb="0" eb="2">
      <t>キジュン</t>
    </rPh>
    <rPh sb="2" eb="4">
      <t>イチジ</t>
    </rPh>
    <phoneticPr fontId="1"/>
  </si>
  <si>
    <t>その他エネ消費</t>
    <rPh sb="2" eb="3">
      <t>タ</t>
    </rPh>
    <rPh sb="5" eb="7">
      <t>ショウヒ</t>
    </rPh>
    <phoneticPr fontId="1"/>
  </si>
  <si>
    <t>BEI</t>
    <phoneticPr fontId="1"/>
  </si>
  <si>
    <t>[MJ/年]</t>
    <rPh sb="4" eb="5">
      <t>ネン</t>
    </rPh>
    <phoneticPr fontId="1"/>
  </si>
  <si>
    <t>合計（①～③）</t>
    <rPh sb="0" eb="2">
      <t>ゴウケイ</t>
    </rPh>
    <phoneticPr fontId="1"/>
  </si>
  <si>
    <t>外皮性能集計表</t>
    <rPh sb="0" eb="4">
      <t>ガイヒセイノウ</t>
    </rPh>
    <rPh sb="4" eb="7">
      <t>シュウケイヒョウ</t>
    </rPh>
    <phoneticPr fontId="1"/>
  </si>
  <si>
    <t>外皮基準適合戸数</t>
    <rPh sb="0" eb="4">
      <t>ガイヒキジュン</t>
    </rPh>
    <rPh sb="4" eb="6">
      <t>テキゴウ</t>
    </rPh>
    <rPh sb="6" eb="8">
      <t>コスウ</t>
    </rPh>
    <phoneticPr fontId="1"/>
  </si>
  <si>
    <r>
      <t>基準U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4" eb="5">
      <t>アタイ</t>
    </rPh>
    <phoneticPr fontId="1"/>
  </si>
  <si>
    <t>外皮基準値</t>
    <rPh sb="0" eb="2">
      <t>ガイヒ</t>
    </rPh>
    <rPh sb="2" eb="5">
      <t>キジュンチ</t>
    </rPh>
    <phoneticPr fontId="1"/>
  </si>
  <si>
    <t>外皮設計値</t>
    <rPh sb="0" eb="2">
      <t>ガイヒ</t>
    </rPh>
    <rPh sb="2" eb="5">
      <t>セッケイチ</t>
    </rPh>
    <phoneticPr fontId="1"/>
  </si>
  <si>
    <r>
      <t>基準η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キジュン</t>
    </rPh>
    <rPh sb="5" eb="6">
      <t>アタイ</t>
    </rPh>
    <phoneticPr fontId="1"/>
  </si>
  <si>
    <r>
      <t>設計U</t>
    </r>
    <r>
      <rPr>
        <vertAlign val="subscript"/>
        <sz val="10"/>
        <color theme="1"/>
        <rFont val="游ゴシック"/>
        <family val="3"/>
        <charset val="128"/>
        <scheme val="minor"/>
      </rPr>
      <t>A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4" eb="5">
      <t>アタイ</t>
    </rPh>
    <phoneticPr fontId="1"/>
  </si>
  <si>
    <t>～</t>
    <phoneticPr fontId="1"/>
  </si>
  <si>
    <t>事務所</t>
    <rPh sb="0" eb="3">
      <t>ジムショ</t>
    </rPh>
    <phoneticPr fontId="1"/>
  </si>
  <si>
    <t>08470</t>
    <phoneticPr fontId="1"/>
  </si>
  <si>
    <t>13</t>
    <phoneticPr fontId="1"/>
  </si>
  <si>
    <t>第2号</t>
  </si>
  <si>
    <t>）</t>
    <phoneticPr fontId="1"/>
  </si>
  <si>
    <t>・基準省令第１条第１項第１号イの基準（標準入力法）</t>
    <rPh sb="19" eb="24">
      <t>ヒョウジュンニュウリョクホウ</t>
    </rPh>
    <phoneticPr fontId="1"/>
  </si>
  <si>
    <t>・基準省令第１条第１項第１号ロの基準（モデル建物法）</t>
    <rPh sb="22" eb="25">
      <t>タテモノホウ</t>
    </rPh>
    <phoneticPr fontId="1"/>
  </si>
  <si>
    <t>・基準省令第１条第１項第２号イ(1)の基準（標準計算）</t>
    <rPh sb="22" eb="26">
      <t>ヒョウジュンケイサン</t>
    </rPh>
    <phoneticPr fontId="1"/>
  </si>
  <si>
    <t>・基準省令第１条第１項第２号ロ(1)の基準（標準計算）</t>
    <rPh sb="22" eb="26">
      <t>ヒョウジュンケイサン</t>
    </rPh>
    <phoneticPr fontId="1"/>
  </si>
  <si>
    <t>・基準省令第１条第１項第２号ロ(2)の基準（仕様基準）</t>
    <rPh sb="22" eb="26">
      <t>シヨウキジュン</t>
    </rPh>
    <phoneticPr fontId="1"/>
  </si>
  <si>
    <t>・基準省令第１条第１項第２号イ(2)の基準（仕様基準）</t>
    <rPh sb="22" eb="26">
      <t>シヨウキジュン</t>
    </rPh>
    <phoneticPr fontId="1"/>
  </si>
  <si>
    <t>基準値（</t>
    <rPh sb="0" eb="3">
      <t>キジュンチ</t>
    </rPh>
    <phoneticPr fontId="1"/>
  </si>
  <si>
    <t>非住宅部分のBEI</t>
    <rPh sb="0" eb="3">
      <t>ヒジュウタク</t>
    </rPh>
    <rPh sb="3" eb="5">
      <t>ブブン</t>
    </rPh>
    <phoneticPr fontId="1"/>
  </si>
  <si>
    <r>
      <t>設計η</t>
    </r>
    <r>
      <rPr>
        <vertAlign val="subscript"/>
        <sz val="10"/>
        <color theme="1"/>
        <rFont val="游ゴシック"/>
        <family val="3"/>
        <charset val="128"/>
        <scheme val="minor"/>
      </rPr>
      <t>AC</t>
    </r>
    <r>
      <rPr>
        <sz val="10"/>
        <color theme="1"/>
        <rFont val="游ゴシック"/>
        <family val="2"/>
        <charset val="128"/>
        <scheme val="minor"/>
      </rPr>
      <t>値</t>
    </r>
    <rPh sb="0" eb="2">
      <t>セッケイ</t>
    </rPh>
    <rPh sb="5" eb="6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</si>
</sst>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10" xfId="0" applyFont="1" applyFill="1" applyBorder="1" applyProtection="1">
      <alignment vertical="center"/>
      <protection locked="0"/>
    </xf>
    <xf numFmtId="0" fontId="2" fillId="3" borderId="11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38" fontId="2" fillId="3" borderId="10" xfId="1" applyFont="1" applyFill="1" applyBorder="1" applyProtection="1">
      <alignment vertical="center"/>
      <protection locked="0"/>
    </xf>
    <xf numFmtId="38" fontId="2" fillId="3" borderId="11" xfId="1" applyFont="1" applyFill="1" applyBorder="1" applyProtection="1">
      <alignment vertical="center"/>
      <protection locked="0"/>
    </xf>
    <xf numFmtId="38" fontId="2" fillId="3" borderId="9" xfId="1" applyFont="1" applyFill="1" applyBorder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Protection="1">
      <alignment vertical="center"/>
      <protection locked="0"/>
    </xf>
    <xf numFmtId="2" fontId="2" fillId="3" borderId="11" xfId="0" applyNumberFormat="1" applyFont="1" applyFill="1" applyBorder="1" applyProtection="1">
      <alignment vertical="center"/>
      <protection locked="0"/>
    </xf>
    <xf numFmtId="2" fontId="2" fillId="3" borderId="9" xfId="0" applyNumberFormat="1" applyFont="1" applyFill="1" applyBorder="1" applyProtection="1">
      <alignment vertical="center"/>
      <protection locked="0"/>
    </xf>
    <xf numFmtId="0" fontId="2" fillId="0" borderId="16" xfId="0" applyFont="1" applyBorder="1" applyAlignment="1">
      <alignment horizontal="distributed"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2" fontId="2" fillId="0" borderId="0" xfId="0" applyNumberFormat="1" applyFont="1">
      <alignment vertical="center"/>
    </xf>
    <xf numFmtId="0" fontId="2" fillId="0" borderId="8" xfId="0" applyFont="1" applyBorder="1" applyAlignment="1">
      <alignment vertical="center"/>
    </xf>
    <xf numFmtId="0" fontId="2" fillId="3" borderId="10" xfId="0" applyNumberFormat="1" applyFont="1" applyFill="1" applyBorder="1" applyProtection="1">
      <alignment vertical="center"/>
      <protection locked="0"/>
    </xf>
    <xf numFmtId="0" fontId="2" fillId="3" borderId="10" xfId="1" applyNumberFormat="1" applyFont="1" applyFill="1" applyBorder="1" applyProtection="1">
      <alignment vertical="center"/>
      <protection locked="0"/>
    </xf>
    <xf numFmtId="0" fontId="2" fillId="3" borderId="11" xfId="0" applyNumberFormat="1" applyFont="1" applyFill="1" applyBorder="1" applyProtection="1">
      <alignment vertical="center"/>
      <protection locked="0"/>
    </xf>
    <xf numFmtId="0" fontId="2" fillId="3" borderId="11" xfId="1" applyNumberFormat="1" applyFont="1" applyFill="1" applyBorder="1" applyProtection="1">
      <alignment vertical="center"/>
      <protection locked="0"/>
    </xf>
    <xf numFmtId="0" fontId="2" fillId="3" borderId="9" xfId="0" applyNumberFormat="1" applyFont="1" applyFill="1" applyBorder="1" applyProtection="1">
      <alignment vertical="center"/>
      <protection locked="0"/>
    </xf>
    <xf numFmtId="0" fontId="2" fillId="3" borderId="9" xfId="1" applyNumberFormat="1" applyFont="1" applyFill="1" applyBorder="1" applyProtection="1">
      <alignment vertical="center"/>
      <protection locked="0"/>
    </xf>
    <xf numFmtId="2" fontId="2" fillId="0" borderId="10" xfId="0" applyNumberFormat="1" applyFont="1" applyFill="1" applyBorder="1">
      <alignment vertical="center"/>
    </xf>
    <xf numFmtId="2" fontId="2" fillId="0" borderId="11" xfId="0" applyNumberFormat="1" applyFont="1" applyFill="1" applyBorder="1">
      <alignment vertical="center"/>
    </xf>
    <xf numFmtId="2" fontId="2" fillId="0" borderId="12" xfId="0" applyNumberFormat="1" applyFont="1" applyFill="1" applyBorder="1">
      <alignment vertical="center"/>
    </xf>
    <xf numFmtId="2" fontId="2" fillId="0" borderId="13" xfId="0" applyNumberFormat="1" applyFont="1" applyFill="1" applyBorder="1">
      <alignment vertical="center"/>
    </xf>
    <xf numFmtId="49" fontId="2" fillId="3" borderId="16" xfId="0" quotePrefix="1" applyNumberFormat="1" applyFont="1" applyFill="1" applyBorder="1" applyAlignment="1">
      <alignment horizontal="center" vertical="center" shrinkToFit="1"/>
    </xf>
    <xf numFmtId="49" fontId="2" fillId="3" borderId="16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distributed" vertical="center"/>
    </xf>
    <xf numFmtId="0" fontId="2" fillId="2" borderId="15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0" xfId="1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3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2" fontId="2" fillId="0" borderId="1" xfId="0" applyNumberFormat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0" fontId="2" fillId="3" borderId="0" xfId="1" applyNumberFormat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right" vertical="center"/>
    </xf>
    <xf numFmtId="38" fontId="2" fillId="3" borderId="7" xfId="1" applyFont="1" applyFill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63"/>
  <sheetViews>
    <sheetView showGridLines="0" tabSelected="1" view="pageBreakPreview" zoomScaleNormal="100" zoomScaleSheetLayoutView="100" workbookViewId="0">
      <selection activeCell="L47" sqref="L47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31</v>
      </c>
    </row>
    <row r="3" spans="2:28" ht="18" customHeight="1" x14ac:dyDescent="0.4">
      <c r="B3" s="67" t="s">
        <v>32</v>
      </c>
      <c r="C3" s="68"/>
      <c r="D3" s="24"/>
      <c r="E3" s="71"/>
      <c r="F3" s="71"/>
      <c r="G3" s="71"/>
      <c r="H3" s="71"/>
      <c r="I3" s="25" t="s">
        <v>40</v>
      </c>
      <c r="J3" s="62"/>
      <c r="K3" s="63"/>
      <c r="L3" s="25" t="s">
        <v>42</v>
      </c>
      <c r="M3" s="71"/>
      <c r="N3" s="71"/>
      <c r="O3" s="71"/>
      <c r="P3" s="71"/>
      <c r="Q3" s="25" t="s">
        <v>40</v>
      </c>
      <c r="R3" s="63"/>
      <c r="S3" s="63"/>
      <c r="T3" s="25" t="s">
        <v>42</v>
      </c>
      <c r="U3" s="71"/>
      <c r="V3" s="71"/>
      <c r="W3" s="71"/>
      <c r="X3" s="71"/>
      <c r="Y3" s="25" t="s">
        <v>40</v>
      </c>
      <c r="Z3" s="62"/>
      <c r="AA3" s="63"/>
      <c r="AB3" s="26" t="s">
        <v>42</v>
      </c>
    </row>
    <row r="4" spans="2:28" ht="18" customHeight="1" x14ac:dyDescent="0.4">
      <c r="B4" s="67" t="s">
        <v>33</v>
      </c>
      <c r="C4" s="68"/>
      <c r="D4" s="24"/>
      <c r="E4" s="64" t="s">
        <v>36</v>
      </c>
      <c r="F4" s="64"/>
      <c r="G4" s="64"/>
      <c r="H4" s="64"/>
      <c r="I4" s="25"/>
      <c r="J4" s="62"/>
      <c r="K4" s="63"/>
      <c r="L4" s="25" t="s">
        <v>35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</row>
    <row r="5" spans="2:28" ht="18" customHeight="1" x14ac:dyDescent="0.4">
      <c r="B5" s="69" t="s">
        <v>34</v>
      </c>
      <c r="C5" s="70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</row>
    <row r="6" spans="2:28" ht="16.5" customHeight="1" x14ac:dyDescent="0.4">
      <c r="B6" s="37"/>
      <c r="C6" s="38"/>
      <c r="D6" s="32"/>
      <c r="E6" s="32"/>
      <c r="F6" s="33"/>
      <c r="G6" s="75" t="s">
        <v>38</v>
      </c>
      <c r="H6" s="75"/>
      <c r="I6" s="75"/>
      <c r="J6" s="75"/>
      <c r="K6" s="75"/>
      <c r="L6" s="75"/>
      <c r="M6" s="75"/>
      <c r="N6" s="65" t="s">
        <v>46</v>
      </c>
      <c r="O6" s="65"/>
      <c r="P6" s="65"/>
      <c r="Q6" s="65"/>
      <c r="R6" s="65"/>
      <c r="S6" s="65"/>
      <c r="T6" s="65"/>
      <c r="U6" s="65" t="s">
        <v>39</v>
      </c>
      <c r="V6" s="65"/>
      <c r="W6" s="65"/>
      <c r="X6" s="65"/>
      <c r="Y6" s="65"/>
      <c r="Z6" s="65"/>
      <c r="AA6" s="65"/>
      <c r="AB6" s="66"/>
    </row>
    <row r="7" spans="2:28" ht="18" customHeight="1" x14ac:dyDescent="0.4">
      <c r="B7" s="37"/>
      <c r="C7" s="38"/>
      <c r="D7" s="32"/>
      <c r="E7" s="32"/>
      <c r="F7" s="32"/>
      <c r="G7" s="32"/>
      <c r="H7" s="34"/>
      <c r="I7" s="34"/>
      <c r="J7" s="34"/>
      <c r="K7" s="34"/>
      <c r="L7" s="34"/>
      <c r="M7" s="34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</row>
    <row r="8" spans="2:28" ht="18" customHeight="1" x14ac:dyDescent="0.4">
      <c r="B8" s="37"/>
      <c r="C8" s="39" t="s">
        <v>37</v>
      </c>
      <c r="D8" s="35"/>
      <c r="E8" s="32"/>
      <c r="F8" s="32"/>
      <c r="G8" s="32" t="s">
        <v>40</v>
      </c>
      <c r="H8" s="72"/>
      <c r="I8" s="72"/>
      <c r="J8" s="72"/>
      <c r="K8" s="72"/>
      <c r="L8" s="73" t="s">
        <v>41</v>
      </c>
      <c r="M8" s="73"/>
      <c r="N8" s="32" t="s">
        <v>40</v>
      </c>
      <c r="O8" s="72"/>
      <c r="P8" s="72"/>
      <c r="Q8" s="72"/>
      <c r="R8" s="72"/>
      <c r="S8" s="73" t="s">
        <v>41</v>
      </c>
      <c r="T8" s="73"/>
      <c r="U8" s="32" t="s">
        <v>40</v>
      </c>
      <c r="V8" s="72"/>
      <c r="W8" s="72"/>
      <c r="X8" s="72"/>
      <c r="Y8" s="72"/>
      <c r="Z8" s="73" t="s">
        <v>41</v>
      </c>
      <c r="AA8" s="73"/>
      <c r="AB8" s="36"/>
    </row>
    <row r="9" spans="2:28" ht="18" customHeight="1" x14ac:dyDescent="0.4">
      <c r="B9" s="37"/>
      <c r="C9" s="39" t="s">
        <v>43</v>
      </c>
      <c r="D9" s="74" t="s">
        <v>45</v>
      </c>
      <c r="E9" s="74"/>
      <c r="F9" s="74"/>
      <c r="G9" s="32" t="s">
        <v>40</v>
      </c>
      <c r="H9" s="72"/>
      <c r="I9" s="72"/>
      <c r="J9" s="72"/>
      <c r="K9" s="72"/>
      <c r="L9" s="73" t="s">
        <v>41</v>
      </c>
      <c r="M9" s="73"/>
      <c r="N9" s="32" t="s">
        <v>40</v>
      </c>
      <c r="O9" s="72"/>
      <c r="P9" s="72"/>
      <c r="Q9" s="72"/>
      <c r="R9" s="72"/>
      <c r="S9" s="73" t="s">
        <v>41</v>
      </c>
      <c r="T9" s="73"/>
      <c r="U9" s="32" t="s">
        <v>40</v>
      </c>
      <c r="V9" s="72"/>
      <c r="W9" s="72"/>
      <c r="X9" s="72"/>
      <c r="Y9" s="72"/>
      <c r="Z9" s="73" t="s">
        <v>41</v>
      </c>
      <c r="AA9" s="73"/>
      <c r="AB9" s="36"/>
    </row>
    <row r="10" spans="2:28" ht="18" customHeight="1" x14ac:dyDescent="0.4">
      <c r="B10" s="37"/>
      <c r="C10" s="38"/>
      <c r="D10" s="74" t="s">
        <v>44</v>
      </c>
      <c r="E10" s="74"/>
      <c r="F10" s="74"/>
      <c r="G10" s="32" t="s">
        <v>40</v>
      </c>
      <c r="H10" s="72"/>
      <c r="I10" s="72"/>
      <c r="J10" s="72"/>
      <c r="K10" s="72"/>
      <c r="L10" s="73" t="s">
        <v>41</v>
      </c>
      <c r="M10" s="73"/>
      <c r="N10" s="32" t="s">
        <v>40</v>
      </c>
      <c r="O10" s="72"/>
      <c r="P10" s="72"/>
      <c r="Q10" s="72"/>
      <c r="R10" s="72"/>
      <c r="S10" s="73" t="s">
        <v>41</v>
      </c>
      <c r="T10" s="73"/>
      <c r="U10" s="32" t="s">
        <v>40</v>
      </c>
      <c r="V10" s="72"/>
      <c r="W10" s="72"/>
      <c r="X10" s="72"/>
      <c r="Y10" s="72"/>
      <c r="Z10" s="73" t="s">
        <v>41</v>
      </c>
      <c r="AA10" s="73"/>
      <c r="AB10" s="36"/>
    </row>
    <row r="11" spans="2:28" ht="18" customHeight="1" x14ac:dyDescent="0.4">
      <c r="B11" s="37"/>
      <c r="C11" s="39" t="s">
        <v>47</v>
      </c>
      <c r="D11" s="74" t="s">
        <v>45</v>
      </c>
      <c r="E11" s="74"/>
      <c r="F11" s="74"/>
      <c r="G11" s="32" t="s">
        <v>40</v>
      </c>
      <c r="H11" s="72"/>
      <c r="I11" s="72"/>
      <c r="J11" s="72"/>
      <c r="K11" s="72"/>
      <c r="L11" s="73" t="s">
        <v>41</v>
      </c>
      <c r="M11" s="73"/>
      <c r="N11" s="32" t="s">
        <v>40</v>
      </c>
      <c r="O11" s="72"/>
      <c r="P11" s="72"/>
      <c r="Q11" s="72"/>
      <c r="R11" s="72"/>
      <c r="S11" s="73" t="s">
        <v>41</v>
      </c>
      <c r="T11" s="73"/>
      <c r="U11" s="32" t="s">
        <v>40</v>
      </c>
      <c r="V11" s="72"/>
      <c r="W11" s="72"/>
      <c r="X11" s="72"/>
      <c r="Y11" s="72"/>
      <c r="Z11" s="73" t="s">
        <v>41</v>
      </c>
      <c r="AA11" s="73"/>
      <c r="AB11" s="36"/>
    </row>
    <row r="12" spans="2:28" ht="18" customHeight="1" x14ac:dyDescent="0.4">
      <c r="B12" s="40"/>
      <c r="C12" s="41"/>
      <c r="D12" s="83" t="s">
        <v>48</v>
      </c>
      <c r="E12" s="83"/>
      <c r="F12" s="83"/>
      <c r="G12" s="30" t="s">
        <v>40</v>
      </c>
      <c r="H12" s="72"/>
      <c r="I12" s="72"/>
      <c r="J12" s="72"/>
      <c r="K12" s="72"/>
      <c r="L12" s="84" t="s">
        <v>41</v>
      </c>
      <c r="M12" s="84"/>
      <c r="N12" s="30" t="s">
        <v>40</v>
      </c>
      <c r="O12" s="72"/>
      <c r="P12" s="72"/>
      <c r="Q12" s="72"/>
      <c r="R12" s="72"/>
      <c r="S12" s="84" t="s">
        <v>41</v>
      </c>
      <c r="T12" s="84"/>
      <c r="U12" s="30" t="s">
        <v>40</v>
      </c>
      <c r="V12" s="72"/>
      <c r="W12" s="72"/>
      <c r="X12" s="72"/>
      <c r="Y12" s="72"/>
      <c r="Z12" s="84" t="s">
        <v>41</v>
      </c>
      <c r="AA12" s="84"/>
      <c r="AB12" s="31"/>
    </row>
    <row r="13" spans="2:28" ht="18" customHeight="1" x14ac:dyDescent="0.4">
      <c r="B13" s="79" t="s">
        <v>49</v>
      </c>
      <c r="C13" s="80"/>
      <c r="D13" s="28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2:28" ht="18" customHeight="1" x14ac:dyDescent="0.4">
      <c r="B14" s="81"/>
      <c r="C14" s="82"/>
      <c r="D14" s="32"/>
      <c r="E14" s="42"/>
      <c r="F14" s="76" t="s">
        <v>51</v>
      </c>
      <c r="G14" s="76"/>
      <c r="H14" s="76"/>
      <c r="I14" s="76"/>
      <c r="J14" s="76"/>
      <c r="K14" s="76"/>
      <c r="L14" s="76"/>
      <c r="M14" s="42"/>
      <c r="N14" s="76" t="s">
        <v>52</v>
      </c>
      <c r="O14" s="76"/>
      <c r="P14" s="76"/>
      <c r="Q14" s="76"/>
      <c r="R14" s="76"/>
      <c r="S14" s="76"/>
      <c r="T14" s="76"/>
      <c r="U14" s="42"/>
      <c r="V14" s="76" t="s">
        <v>53</v>
      </c>
      <c r="W14" s="76"/>
      <c r="X14" s="76"/>
      <c r="Y14" s="76"/>
      <c r="Z14" s="76"/>
      <c r="AA14" s="76"/>
      <c r="AB14" s="77"/>
    </row>
    <row r="15" spans="2:28" ht="18" customHeight="1" x14ac:dyDescent="0.4">
      <c r="B15" s="48"/>
      <c r="C15" s="49"/>
      <c r="D15" s="32"/>
      <c r="E15" s="42"/>
      <c r="F15" s="76" t="s">
        <v>54</v>
      </c>
      <c r="G15" s="76"/>
      <c r="H15" s="76"/>
      <c r="I15" s="76"/>
      <c r="J15" s="76"/>
      <c r="K15" s="76"/>
      <c r="L15" s="76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6"/>
    </row>
    <row r="16" spans="2:28" ht="18" customHeight="1" x14ac:dyDescent="0.4">
      <c r="B16" s="37"/>
      <c r="C16" s="38"/>
      <c r="D16" s="32" t="s">
        <v>55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6"/>
    </row>
    <row r="17" spans="2:28" ht="18" customHeight="1" x14ac:dyDescent="0.4">
      <c r="B17" s="37"/>
      <c r="C17" s="38"/>
      <c r="D17" s="32"/>
      <c r="E17" s="32"/>
      <c r="F17" s="32" t="s">
        <v>56</v>
      </c>
      <c r="G17" s="32"/>
      <c r="H17" s="32"/>
      <c r="I17" s="32"/>
      <c r="J17" s="42"/>
      <c r="K17" s="32" t="s">
        <v>85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6"/>
    </row>
    <row r="18" spans="2:28" ht="18" customHeight="1" x14ac:dyDescent="0.4">
      <c r="B18" s="37"/>
      <c r="C18" s="38"/>
      <c r="D18" s="32"/>
      <c r="E18" s="32"/>
      <c r="F18" s="32"/>
      <c r="G18" s="32"/>
      <c r="H18" s="32"/>
      <c r="I18" s="32"/>
      <c r="J18" s="42"/>
      <c r="K18" s="32" t="s">
        <v>86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6"/>
    </row>
    <row r="19" spans="2:28" ht="18" customHeight="1" x14ac:dyDescent="0.4">
      <c r="B19" s="37"/>
      <c r="C19" s="38"/>
      <c r="D19" s="32"/>
      <c r="E19" s="32"/>
      <c r="F19" s="32"/>
      <c r="G19" s="32"/>
      <c r="H19" s="32"/>
      <c r="I19" s="32"/>
      <c r="J19" s="42"/>
      <c r="K19" s="32" t="s">
        <v>57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6"/>
    </row>
    <row r="20" spans="2:28" ht="18" customHeight="1" x14ac:dyDescent="0.4">
      <c r="B20" s="37"/>
      <c r="C20" s="38"/>
      <c r="D20" s="32"/>
      <c r="E20" s="32"/>
      <c r="F20" s="32"/>
      <c r="G20" s="32"/>
      <c r="H20" s="32"/>
      <c r="I20" s="32"/>
      <c r="J20" s="32"/>
      <c r="K20" s="32" t="s">
        <v>40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32" t="s">
        <v>42</v>
      </c>
      <c r="AB20" s="36"/>
    </row>
    <row r="21" spans="2:28" ht="18" customHeight="1" x14ac:dyDescent="0.4">
      <c r="B21" s="37"/>
      <c r="C21" s="38"/>
      <c r="D21" s="32"/>
      <c r="E21" s="32"/>
      <c r="F21" s="32" t="s">
        <v>58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6"/>
    </row>
    <row r="22" spans="2:28" ht="18" customHeight="1" x14ac:dyDescent="0.4">
      <c r="B22" s="37"/>
      <c r="C22" s="38"/>
      <c r="D22" s="32"/>
      <c r="E22" s="32"/>
      <c r="F22" s="43" t="s">
        <v>59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6"/>
    </row>
    <row r="23" spans="2:28" ht="18" customHeight="1" x14ac:dyDescent="0.4">
      <c r="B23" s="37"/>
      <c r="C23" s="38"/>
      <c r="D23" s="32"/>
      <c r="E23" s="32"/>
      <c r="F23" s="32"/>
      <c r="G23" s="32"/>
      <c r="H23" s="32"/>
      <c r="I23" s="32"/>
      <c r="J23" s="42"/>
      <c r="K23" s="32" t="s">
        <v>87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6"/>
    </row>
    <row r="24" spans="2:28" ht="18" customHeight="1" x14ac:dyDescent="0.4">
      <c r="B24" s="37"/>
      <c r="C24" s="38"/>
      <c r="D24" s="32"/>
      <c r="E24" s="32"/>
      <c r="F24" s="32"/>
      <c r="G24" s="32"/>
      <c r="H24" s="32"/>
      <c r="I24" s="32"/>
      <c r="J24" s="42"/>
      <c r="K24" s="32" t="s">
        <v>90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6"/>
    </row>
    <row r="25" spans="2:28" ht="18" customHeight="1" x14ac:dyDescent="0.4">
      <c r="B25" s="37"/>
      <c r="C25" s="38"/>
      <c r="D25" s="32"/>
      <c r="E25" s="32"/>
      <c r="F25" s="32"/>
      <c r="G25" s="32"/>
      <c r="H25" s="32"/>
      <c r="I25" s="32"/>
      <c r="J25" s="42"/>
      <c r="K25" s="32" t="s">
        <v>57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6"/>
    </row>
    <row r="26" spans="2:28" ht="18" customHeight="1" x14ac:dyDescent="0.4">
      <c r="B26" s="37"/>
      <c r="C26" s="38"/>
      <c r="D26" s="32"/>
      <c r="E26" s="32"/>
      <c r="F26" s="32"/>
      <c r="G26" s="32"/>
      <c r="H26" s="32"/>
      <c r="I26" s="32"/>
      <c r="J26" s="32"/>
      <c r="K26" s="32" t="s">
        <v>40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32" t="s">
        <v>42</v>
      </c>
      <c r="AB26" s="36"/>
    </row>
    <row r="27" spans="2:28" ht="18" customHeight="1" x14ac:dyDescent="0.4">
      <c r="B27" s="37"/>
      <c r="C27" s="38"/>
      <c r="D27" s="32"/>
      <c r="E27" s="32"/>
      <c r="F27" s="32" t="s">
        <v>60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6"/>
    </row>
    <row r="28" spans="2:28" ht="18" customHeight="1" x14ac:dyDescent="0.4">
      <c r="B28" s="37"/>
      <c r="C28" s="38"/>
      <c r="D28" s="32"/>
      <c r="E28" s="32"/>
      <c r="F28" s="32"/>
      <c r="G28" s="32"/>
      <c r="H28" s="32"/>
      <c r="I28" s="32"/>
      <c r="J28" s="42"/>
      <c r="K28" s="32" t="s">
        <v>88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6"/>
    </row>
    <row r="29" spans="2:28" ht="18" customHeight="1" x14ac:dyDescent="0.4">
      <c r="B29" s="37"/>
      <c r="C29" s="38"/>
      <c r="D29" s="32"/>
      <c r="E29" s="32"/>
      <c r="F29" s="32"/>
      <c r="G29" s="32"/>
      <c r="H29" s="32"/>
      <c r="I29" s="32"/>
      <c r="J29" s="42"/>
      <c r="K29" s="32" t="s">
        <v>89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6"/>
    </row>
    <row r="30" spans="2:28" ht="18" customHeight="1" x14ac:dyDescent="0.4">
      <c r="B30" s="37"/>
      <c r="C30" s="38"/>
      <c r="D30" s="32"/>
      <c r="E30" s="32"/>
      <c r="F30" s="32"/>
      <c r="G30" s="32"/>
      <c r="H30" s="32"/>
      <c r="I30" s="32"/>
      <c r="J30" s="42"/>
      <c r="K30" s="32" t="s">
        <v>57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6"/>
    </row>
    <row r="31" spans="2:28" ht="18" customHeight="1" x14ac:dyDescent="0.4">
      <c r="B31" s="37"/>
      <c r="C31" s="38"/>
      <c r="D31" s="32"/>
      <c r="E31" s="32"/>
      <c r="F31" s="32"/>
      <c r="G31" s="32"/>
      <c r="H31" s="32"/>
      <c r="I31" s="32"/>
      <c r="J31" s="32"/>
      <c r="K31" s="32" t="s">
        <v>40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32" t="s">
        <v>42</v>
      </c>
      <c r="AB31" s="36"/>
    </row>
    <row r="32" spans="2:28" ht="18" customHeight="1" x14ac:dyDescent="0.4">
      <c r="B32" s="37"/>
      <c r="C32" s="38"/>
      <c r="D32" s="32"/>
      <c r="E32" s="32"/>
      <c r="F32" s="32"/>
      <c r="G32" s="32"/>
      <c r="H32" s="32"/>
      <c r="I32" s="32"/>
      <c r="J32" s="32" t="s">
        <v>61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 t="s">
        <v>40</v>
      </c>
      <c r="X32" s="78"/>
      <c r="Y32" s="78"/>
      <c r="Z32" s="78"/>
      <c r="AA32" s="32" t="s">
        <v>42</v>
      </c>
      <c r="AB32" s="36"/>
    </row>
    <row r="33" spans="2:28" ht="9.9499999999999993" customHeight="1" x14ac:dyDescent="0.4">
      <c r="B33" s="37"/>
      <c r="C33" s="3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6"/>
    </row>
    <row r="34" spans="2:28" ht="18" customHeight="1" x14ac:dyDescent="0.4">
      <c r="B34" s="37"/>
      <c r="C34" s="38"/>
      <c r="D34" s="32"/>
      <c r="E34" s="86" t="s">
        <v>62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87"/>
      <c r="AB34" s="36"/>
    </row>
    <row r="35" spans="2:28" ht="18" customHeight="1" x14ac:dyDescent="0.4">
      <c r="B35" s="37"/>
      <c r="C35" s="38"/>
      <c r="D35" s="32"/>
      <c r="E35" s="98" t="s">
        <v>92</v>
      </c>
      <c r="F35" s="99"/>
      <c r="G35" s="99"/>
      <c r="H35" s="99"/>
      <c r="I35" s="99"/>
      <c r="J35" s="100"/>
      <c r="K35" s="85" t="s">
        <v>66</v>
      </c>
      <c r="L35" s="85"/>
      <c r="M35" s="85"/>
      <c r="N35" s="85"/>
      <c r="O35" s="85"/>
      <c r="P35" s="85" t="s">
        <v>67</v>
      </c>
      <c r="Q35" s="85"/>
      <c r="R35" s="85"/>
      <c r="S35" s="85"/>
      <c r="T35" s="85"/>
      <c r="U35" s="85" t="s">
        <v>68</v>
      </c>
      <c r="V35" s="85"/>
      <c r="W35" s="85"/>
      <c r="X35" s="85"/>
      <c r="Y35" s="85"/>
      <c r="Z35" s="85" t="s">
        <v>69</v>
      </c>
      <c r="AA35" s="85"/>
      <c r="AB35" s="36"/>
    </row>
    <row r="36" spans="2:28" ht="18" customHeight="1" x14ac:dyDescent="0.4">
      <c r="B36" s="37"/>
      <c r="C36" s="38"/>
      <c r="D36" s="32"/>
      <c r="E36" s="101" t="s">
        <v>91</v>
      </c>
      <c r="F36" s="83"/>
      <c r="G36" s="83"/>
      <c r="H36" s="102"/>
      <c r="I36" s="102"/>
      <c r="J36" s="51" t="s">
        <v>84</v>
      </c>
      <c r="K36" s="85" t="s">
        <v>70</v>
      </c>
      <c r="L36" s="85"/>
      <c r="M36" s="85"/>
      <c r="N36" s="85"/>
      <c r="O36" s="85"/>
      <c r="P36" s="85" t="s">
        <v>70</v>
      </c>
      <c r="Q36" s="85"/>
      <c r="R36" s="85"/>
      <c r="S36" s="85"/>
      <c r="T36" s="85"/>
      <c r="U36" s="85" t="s">
        <v>70</v>
      </c>
      <c r="V36" s="85"/>
      <c r="W36" s="85"/>
      <c r="X36" s="85"/>
      <c r="Y36" s="85"/>
      <c r="Z36" s="85"/>
      <c r="AA36" s="85"/>
      <c r="AB36" s="36"/>
    </row>
    <row r="37" spans="2:28" ht="18" customHeight="1" x14ac:dyDescent="0.4">
      <c r="B37" s="37"/>
      <c r="C37" s="38"/>
      <c r="D37" s="32"/>
      <c r="E37" s="108" t="s">
        <v>63</v>
      </c>
      <c r="F37" s="108"/>
      <c r="G37" s="108"/>
      <c r="H37" s="108"/>
      <c r="I37" s="108"/>
      <c r="J37" s="108"/>
      <c r="K37" s="91">
        <f>IF(E14="○","",SUM(第五面①標準計算!J8:J47))</f>
        <v>0</v>
      </c>
      <c r="L37" s="91"/>
      <c r="M37" s="91"/>
      <c r="N37" s="91"/>
      <c r="O37" s="91"/>
      <c r="P37" s="91">
        <f>IF(E14="○","",SUM(第五面①標準計算!K8:K47))</f>
        <v>0</v>
      </c>
      <c r="Q37" s="91"/>
      <c r="R37" s="91"/>
      <c r="S37" s="91"/>
      <c r="T37" s="91"/>
      <c r="U37" s="91">
        <f>IF(E14="○","",SUM(第五面①標準計算!L8:L47))</f>
        <v>0</v>
      </c>
      <c r="V37" s="91"/>
      <c r="W37" s="91"/>
      <c r="X37" s="91"/>
      <c r="Y37" s="91"/>
      <c r="Z37" s="92" t="str">
        <f>IFERROR(ROUNDUP((K37-U37)/(P37-U37),2),"")</f>
        <v/>
      </c>
      <c r="AA37" s="92"/>
      <c r="AB37" s="36"/>
    </row>
    <row r="38" spans="2:28" ht="18" customHeight="1" x14ac:dyDescent="0.4">
      <c r="B38" s="37"/>
      <c r="C38" s="38"/>
      <c r="D38" s="32"/>
      <c r="E38" s="108" t="s">
        <v>65</v>
      </c>
      <c r="F38" s="108"/>
      <c r="G38" s="108"/>
      <c r="H38" s="108"/>
      <c r="I38" s="108"/>
      <c r="J38" s="108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8"/>
      <c r="AA38" s="88"/>
      <c r="AB38" s="36"/>
    </row>
    <row r="39" spans="2:28" ht="18" customHeight="1" x14ac:dyDescent="0.4">
      <c r="B39" s="37"/>
      <c r="C39" s="38"/>
      <c r="D39" s="32"/>
      <c r="E39" s="108" t="s">
        <v>64</v>
      </c>
      <c r="F39" s="108"/>
      <c r="G39" s="108"/>
      <c r="H39" s="108"/>
      <c r="I39" s="108"/>
      <c r="J39" s="108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8"/>
      <c r="AA39" s="88"/>
      <c r="AB39" s="36"/>
    </row>
    <row r="40" spans="2:28" ht="18" customHeight="1" x14ac:dyDescent="0.4">
      <c r="B40" s="37"/>
      <c r="C40" s="38"/>
      <c r="D40" s="32"/>
      <c r="E40" s="85" t="s">
        <v>71</v>
      </c>
      <c r="F40" s="85"/>
      <c r="G40" s="85"/>
      <c r="H40" s="85"/>
      <c r="I40" s="85"/>
      <c r="J40" s="85"/>
      <c r="K40" s="104">
        <f>SUM(K37:O39)</f>
        <v>0</v>
      </c>
      <c r="L40" s="104"/>
      <c r="M40" s="104"/>
      <c r="N40" s="104"/>
      <c r="O40" s="104"/>
      <c r="P40" s="104">
        <f>SUM(P37:T39)</f>
        <v>0</v>
      </c>
      <c r="Q40" s="104"/>
      <c r="R40" s="104"/>
      <c r="S40" s="104"/>
      <c r="T40" s="104"/>
      <c r="U40" s="104">
        <f>SUM(U37:Y39)</f>
        <v>0</v>
      </c>
      <c r="V40" s="104"/>
      <c r="W40" s="104"/>
      <c r="X40" s="104"/>
      <c r="Y40" s="104"/>
      <c r="Z40" s="90" t="str">
        <f>IF(K40=0,"",ROUNDUP((K40-U40)/(P40-U40),2))</f>
        <v/>
      </c>
      <c r="AA40" s="90"/>
      <c r="AB40" s="36"/>
    </row>
    <row r="41" spans="2:28" ht="9.9499999999999993" customHeight="1" x14ac:dyDescent="0.4">
      <c r="B41" s="37"/>
      <c r="C41" s="3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6"/>
    </row>
    <row r="42" spans="2:28" ht="18" customHeight="1" x14ac:dyDescent="0.4">
      <c r="B42" s="37"/>
      <c r="C42" s="38"/>
      <c r="D42" s="32"/>
      <c r="E42" s="86" t="s">
        <v>72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87"/>
      <c r="AB42" s="36"/>
    </row>
    <row r="43" spans="2:28" ht="18" customHeight="1" x14ac:dyDescent="0.4">
      <c r="B43" s="37"/>
      <c r="C43" s="38"/>
      <c r="D43" s="32"/>
      <c r="E43" s="105" t="s">
        <v>73</v>
      </c>
      <c r="F43" s="106"/>
      <c r="G43" s="106"/>
      <c r="H43" s="106"/>
      <c r="I43" s="106"/>
      <c r="J43" s="107"/>
      <c r="K43" s="25"/>
      <c r="L43" s="103"/>
      <c r="M43" s="103"/>
      <c r="N43" s="103"/>
      <c r="O43" s="25" t="s">
        <v>35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6"/>
      <c r="AB43" s="36"/>
    </row>
    <row r="44" spans="2:28" ht="18" customHeight="1" x14ac:dyDescent="0.4">
      <c r="B44" s="37"/>
      <c r="C44" s="38"/>
      <c r="D44" s="32"/>
      <c r="E44" s="95" t="s">
        <v>75</v>
      </c>
      <c r="F44" s="96"/>
      <c r="G44" s="96"/>
      <c r="H44" s="96"/>
      <c r="I44" s="96"/>
      <c r="J44" s="97"/>
      <c r="K44" s="25"/>
      <c r="L44" s="25" t="s">
        <v>74</v>
      </c>
      <c r="M44" s="25"/>
      <c r="N44" s="25"/>
      <c r="O44" s="25"/>
      <c r="P44" s="25" t="s">
        <v>40</v>
      </c>
      <c r="Q44" s="93"/>
      <c r="R44" s="93"/>
      <c r="S44" s="25" t="s">
        <v>42</v>
      </c>
      <c r="T44" s="25" t="s">
        <v>77</v>
      </c>
      <c r="U44" s="25"/>
      <c r="V44" s="25"/>
      <c r="W44" s="25"/>
      <c r="X44" s="25" t="s">
        <v>40</v>
      </c>
      <c r="Y44" s="93"/>
      <c r="Z44" s="93"/>
      <c r="AA44" s="26" t="s">
        <v>42</v>
      </c>
      <c r="AB44" s="36"/>
    </row>
    <row r="45" spans="2:28" ht="18" customHeight="1" x14ac:dyDescent="0.4">
      <c r="B45" s="37"/>
      <c r="C45" s="38"/>
      <c r="D45" s="32"/>
      <c r="E45" s="95" t="s">
        <v>76</v>
      </c>
      <c r="F45" s="96"/>
      <c r="G45" s="96"/>
      <c r="H45" s="96"/>
      <c r="I45" s="96"/>
      <c r="J45" s="97"/>
      <c r="K45" s="25"/>
      <c r="L45" s="25" t="s">
        <v>78</v>
      </c>
      <c r="M45" s="25"/>
      <c r="N45" s="25"/>
      <c r="O45" s="25"/>
      <c r="P45" s="25" t="s">
        <v>40</v>
      </c>
      <c r="Q45" s="93"/>
      <c r="R45" s="93"/>
      <c r="S45" s="25" t="s">
        <v>42</v>
      </c>
      <c r="T45" s="64" t="s">
        <v>79</v>
      </c>
      <c r="U45" s="64"/>
      <c r="V45" s="25" t="s">
        <v>40</v>
      </c>
      <c r="W45" s="93"/>
      <c r="X45" s="93"/>
      <c r="Y45" s="25" t="s">
        <v>42</v>
      </c>
      <c r="Z45" s="25"/>
      <c r="AA45" s="26"/>
      <c r="AB45" s="36"/>
    </row>
    <row r="46" spans="2:28" ht="18" customHeight="1" x14ac:dyDescent="0.4">
      <c r="B46" s="37"/>
      <c r="C46" s="38"/>
      <c r="D46" s="32"/>
      <c r="E46" s="95"/>
      <c r="F46" s="96"/>
      <c r="G46" s="96"/>
      <c r="H46" s="96"/>
      <c r="I46" s="96"/>
      <c r="J46" s="97"/>
      <c r="K46" s="25"/>
      <c r="L46" s="25" t="s">
        <v>93</v>
      </c>
      <c r="M46" s="25"/>
      <c r="N46" s="25"/>
      <c r="O46" s="25"/>
      <c r="P46" s="25" t="s">
        <v>40</v>
      </c>
      <c r="Q46" s="94"/>
      <c r="R46" s="94"/>
      <c r="S46" s="25" t="s">
        <v>42</v>
      </c>
      <c r="T46" s="64" t="s">
        <v>79</v>
      </c>
      <c r="U46" s="64"/>
      <c r="V46" s="25" t="s">
        <v>40</v>
      </c>
      <c r="W46" s="94"/>
      <c r="X46" s="94"/>
      <c r="Y46" s="25" t="s">
        <v>42</v>
      </c>
      <c r="Z46" s="25"/>
      <c r="AA46" s="26"/>
      <c r="AB46" s="36"/>
    </row>
    <row r="47" spans="2:28" ht="18" customHeight="1" x14ac:dyDescent="0.4">
      <c r="B47" s="40"/>
      <c r="C47" s="41"/>
      <c r="D47" s="30"/>
      <c r="E47" s="44"/>
      <c r="F47" s="44"/>
      <c r="G47" s="44"/>
      <c r="H47" s="44"/>
      <c r="I47" s="44"/>
      <c r="J47" s="44"/>
      <c r="K47" s="30"/>
      <c r="L47" s="30"/>
      <c r="M47" s="30"/>
      <c r="N47" s="30"/>
      <c r="O47" s="30"/>
      <c r="P47" s="45"/>
      <c r="Q47" s="46"/>
      <c r="R47" s="46"/>
      <c r="S47" s="45"/>
      <c r="T47" s="46"/>
      <c r="U47" s="46"/>
      <c r="V47" s="45"/>
      <c r="W47" s="47"/>
      <c r="X47" s="47"/>
      <c r="Y47" s="45"/>
      <c r="Z47" s="30"/>
      <c r="AA47" s="30"/>
      <c r="AB47" s="31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101">
    <mergeCell ref="W45:X45"/>
    <mergeCell ref="W46:X46"/>
    <mergeCell ref="Q46:R46"/>
    <mergeCell ref="T46:U46"/>
    <mergeCell ref="E45:J46"/>
    <mergeCell ref="E35:J35"/>
    <mergeCell ref="E36:G36"/>
    <mergeCell ref="H36:I36"/>
    <mergeCell ref="E44:J44"/>
    <mergeCell ref="L43:N43"/>
    <mergeCell ref="Q44:R44"/>
    <mergeCell ref="U39:Y39"/>
    <mergeCell ref="K40:O40"/>
    <mergeCell ref="P40:T40"/>
    <mergeCell ref="U40:Y40"/>
    <mergeCell ref="Y44:Z44"/>
    <mergeCell ref="Q45:R45"/>
    <mergeCell ref="T45:U45"/>
    <mergeCell ref="E43:J43"/>
    <mergeCell ref="E37:J37"/>
    <mergeCell ref="E38:J38"/>
    <mergeCell ref="E39:J39"/>
    <mergeCell ref="E42:AA42"/>
    <mergeCell ref="Z38:AA38"/>
    <mergeCell ref="Z39:AA39"/>
    <mergeCell ref="E40:J40"/>
    <mergeCell ref="K38:O38"/>
    <mergeCell ref="P38:T38"/>
    <mergeCell ref="U38:Y38"/>
    <mergeCell ref="K39:O39"/>
    <mergeCell ref="P39:T39"/>
    <mergeCell ref="Z40:AA40"/>
    <mergeCell ref="K37:O37"/>
    <mergeCell ref="P37:T37"/>
    <mergeCell ref="U37:Y37"/>
    <mergeCell ref="Z37:AA37"/>
    <mergeCell ref="Z35:AA36"/>
    <mergeCell ref="U35:Y35"/>
    <mergeCell ref="P35:T35"/>
    <mergeCell ref="K35:O35"/>
    <mergeCell ref="K36:O36"/>
    <mergeCell ref="P36:T36"/>
    <mergeCell ref="U36:Y36"/>
    <mergeCell ref="L26:Z26"/>
    <mergeCell ref="L31:Z31"/>
    <mergeCell ref="X32:Z32"/>
    <mergeCell ref="E34:AA34"/>
    <mergeCell ref="N14:T14"/>
    <mergeCell ref="V14:AB14"/>
    <mergeCell ref="F15:L15"/>
    <mergeCell ref="L20:Z20"/>
    <mergeCell ref="B13:C14"/>
    <mergeCell ref="F14:L14"/>
    <mergeCell ref="V11:Y11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O8:R8"/>
    <mergeCell ref="S8:T8"/>
    <mergeCell ref="V8:Y8"/>
    <mergeCell ref="Z8:AA8"/>
    <mergeCell ref="N6:T7"/>
    <mergeCell ref="D10:F10"/>
    <mergeCell ref="D9:F9"/>
    <mergeCell ref="G6:M6"/>
    <mergeCell ref="L8:M8"/>
    <mergeCell ref="H8:K8"/>
    <mergeCell ref="H9:K9"/>
    <mergeCell ref="L9:M9"/>
    <mergeCell ref="O9:R9"/>
    <mergeCell ref="S9:T9"/>
    <mergeCell ref="V9:Y9"/>
    <mergeCell ref="Z9:AA9"/>
    <mergeCell ref="H10:K10"/>
    <mergeCell ref="L10:M10"/>
    <mergeCell ref="O10:R10"/>
    <mergeCell ref="S10:T10"/>
    <mergeCell ref="V10:Y10"/>
    <mergeCell ref="Z10:AA10"/>
    <mergeCell ref="Z3:AA3"/>
    <mergeCell ref="E4:H4"/>
    <mergeCell ref="J4:K4"/>
    <mergeCell ref="U6:AB7"/>
    <mergeCell ref="B3:C3"/>
    <mergeCell ref="B4:C4"/>
    <mergeCell ref="B5:C5"/>
    <mergeCell ref="E3:H3"/>
    <mergeCell ref="J3:K3"/>
    <mergeCell ref="M3:P3"/>
    <mergeCell ref="R3:S3"/>
    <mergeCell ref="U3:X3"/>
  </mergeCells>
  <phoneticPr fontId="1"/>
  <conditionalFormatting sqref="AB8">
    <cfRule type="duplicateValues" dxfId="32" priority="16"/>
  </conditionalFormatting>
  <conditionalFormatting sqref="L8 H8:H12">
    <cfRule type="duplicateValues" dxfId="31" priority="20"/>
  </conditionalFormatting>
  <conditionalFormatting sqref="S8 O8:O12">
    <cfRule type="duplicateValues" dxfId="30" priority="15"/>
  </conditionalFormatting>
  <conditionalFormatting sqref="Z8">
    <cfRule type="duplicateValues" dxfId="29" priority="14"/>
  </conditionalFormatting>
  <conditionalFormatting sqref="L9">
    <cfRule type="duplicateValues" dxfId="28" priority="13"/>
  </conditionalFormatting>
  <conditionalFormatting sqref="S9">
    <cfRule type="duplicateValues" dxfId="27" priority="12"/>
  </conditionalFormatting>
  <conditionalFormatting sqref="Z9">
    <cfRule type="duplicateValues" dxfId="26" priority="11"/>
  </conditionalFormatting>
  <conditionalFormatting sqref="L10">
    <cfRule type="duplicateValues" dxfId="25" priority="10"/>
  </conditionalFormatting>
  <conditionalFormatting sqref="S10">
    <cfRule type="duplicateValues" dxfId="24" priority="9"/>
  </conditionalFormatting>
  <conditionalFormatting sqref="Z10">
    <cfRule type="duplicateValues" dxfId="23" priority="8"/>
  </conditionalFormatting>
  <conditionalFormatting sqref="L11">
    <cfRule type="duplicateValues" dxfId="22" priority="7"/>
  </conditionalFormatting>
  <conditionalFormatting sqref="S11">
    <cfRule type="duplicateValues" dxfId="21" priority="6"/>
  </conditionalFormatting>
  <conditionalFormatting sqref="Z11">
    <cfRule type="duplicateValues" dxfId="20" priority="5"/>
  </conditionalFormatting>
  <conditionalFormatting sqref="L12">
    <cfRule type="duplicateValues" dxfId="19" priority="4"/>
  </conditionalFormatting>
  <conditionalFormatting sqref="S12">
    <cfRule type="duplicateValues" dxfId="18" priority="3"/>
  </conditionalFormatting>
  <conditionalFormatting sqref="Z12">
    <cfRule type="duplicateValues" dxfId="17" priority="2"/>
  </conditionalFormatting>
  <conditionalFormatting sqref="V8:V12">
    <cfRule type="duplicateValues" dxfId="16" priority="1"/>
  </conditionalFormatting>
  <dataValidations count="2">
    <dataValidation type="list" allowBlank="1" showInputMessage="1" showErrorMessage="1" sqref="E14:E15 M14 U14 J28:J30 J23:J25 J17:J19" xr:uid="{00000000-0002-0000-0000-000000000000}">
      <formula1>"○,×"</formula1>
    </dataValidation>
    <dataValidation type="list" allowBlank="1" showInputMessage="1" showErrorMessage="1" sqref="X32:Z32" xr:uid="{00000000-0002-0000-0000-000001000000}">
      <formula1>"第1号,第2号"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63"/>
  <sheetViews>
    <sheetView showGridLines="0" view="pageBreakPreview" topLeftCell="A19" zoomScaleNormal="100" zoomScaleSheetLayoutView="100" workbookViewId="0">
      <selection activeCell="L47" sqref="L47"/>
    </sheetView>
  </sheetViews>
  <sheetFormatPr defaultColWidth="9" defaultRowHeight="16.5" x14ac:dyDescent="0.4"/>
  <cols>
    <col min="1" max="1" width="1.625" style="1" customWidth="1"/>
    <col min="2" max="3" width="10.625" style="1" customWidth="1"/>
    <col min="4" max="28" width="2.625" style="1" customWidth="1"/>
    <col min="29" max="29" width="1.625" style="1" customWidth="1"/>
    <col min="30" max="16384" width="9" style="1"/>
  </cols>
  <sheetData>
    <row r="1" spans="2:28" ht="9.9499999999999993" customHeight="1" x14ac:dyDescent="0.4"/>
    <row r="2" spans="2:28" ht="18" customHeight="1" x14ac:dyDescent="0.4">
      <c r="B2" s="1" t="s">
        <v>31</v>
      </c>
    </row>
    <row r="3" spans="2:28" ht="18" customHeight="1" x14ac:dyDescent="0.4">
      <c r="B3" s="67" t="s">
        <v>32</v>
      </c>
      <c r="C3" s="68"/>
      <c r="D3" s="24"/>
      <c r="E3" s="71" t="s">
        <v>80</v>
      </c>
      <c r="F3" s="71"/>
      <c r="G3" s="71"/>
      <c r="H3" s="71"/>
      <c r="I3" s="25" t="s">
        <v>40</v>
      </c>
      <c r="J3" s="62" t="s">
        <v>81</v>
      </c>
      <c r="K3" s="63"/>
      <c r="L3" s="25" t="s">
        <v>42</v>
      </c>
      <c r="M3" s="71"/>
      <c r="N3" s="71"/>
      <c r="O3" s="71"/>
      <c r="P3" s="71"/>
      <c r="Q3" s="25" t="s">
        <v>40</v>
      </c>
      <c r="R3" s="63"/>
      <c r="S3" s="63"/>
      <c r="T3" s="25" t="s">
        <v>42</v>
      </c>
      <c r="U3" s="71"/>
      <c r="V3" s="71"/>
      <c r="W3" s="71"/>
      <c r="X3" s="71"/>
      <c r="Y3" s="25" t="s">
        <v>40</v>
      </c>
      <c r="Z3" s="62"/>
      <c r="AA3" s="63"/>
      <c r="AB3" s="26" t="s">
        <v>42</v>
      </c>
    </row>
    <row r="4" spans="2:28" ht="18" customHeight="1" x14ac:dyDescent="0.4">
      <c r="B4" s="67" t="s">
        <v>33</v>
      </c>
      <c r="C4" s="68"/>
      <c r="D4" s="24"/>
      <c r="E4" s="64" t="s">
        <v>36</v>
      </c>
      <c r="F4" s="64"/>
      <c r="G4" s="64"/>
      <c r="H4" s="64"/>
      <c r="I4" s="25"/>
      <c r="J4" s="62" t="s">
        <v>82</v>
      </c>
      <c r="K4" s="63"/>
      <c r="L4" s="25" t="s">
        <v>35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</row>
    <row r="5" spans="2:28" ht="18" customHeight="1" x14ac:dyDescent="0.4">
      <c r="B5" s="69" t="s">
        <v>34</v>
      </c>
      <c r="C5" s="70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9"/>
    </row>
    <row r="6" spans="2:28" ht="16.5" customHeight="1" x14ac:dyDescent="0.4">
      <c r="B6" s="37"/>
      <c r="C6" s="38"/>
      <c r="D6" s="32"/>
      <c r="E6" s="32"/>
      <c r="F6" s="33"/>
      <c r="G6" s="75" t="s">
        <v>38</v>
      </c>
      <c r="H6" s="75"/>
      <c r="I6" s="75"/>
      <c r="J6" s="75"/>
      <c r="K6" s="75"/>
      <c r="L6" s="75"/>
      <c r="M6" s="75"/>
      <c r="N6" s="65" t="s">
        <v>46</v>
      </c>
      <c r="O6" s="65"/>
      <c r="P6" s="65"/>
      <c r="Q6" s="65"/>
      <c r="R6" s="65"/>
      <c r="S6" s="65"/>
      <c r="T6" s="65"/>
      <c r="U6" s="65" t="s">
        <v>39</v>
      </c>
      <c r="V6" s="65"/>
      <c r="W6" s="65"/>
      <c r="X6" s="65"/>
      <c r="Y6" s="65"/>
      <c r="Z6" s="65"/>
      <c r="AA6" s="65"/>
      <c r="AB6" s="66"/>
    </row>
    <row r="7" spans="2:28" ht="18" customHeight="1" x14ac:dyDescent="0.4">
      <c r="B7" s="37"/>
      <c r="C7" s="38"/>
      <c r="D7" s="32"/>
      <c r="E7" s="32"/>
      <c r="F7" s="32"/>
      <c r="G7" s="32"/>
      <c r="H7" s="34"/>
      <c r="I7" s="34"/>
      <c r="J7" s="34"/>
      <c r="K7" s="34"/>
      <c r="L7" s="34"/>
      <c r="M7" s="34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</row>
    <row r="8" spans="2:28" ht="18" customHeight="1" x14ac:dyDescent="0.4">
      <c r="B8" s="37"/>
      <c r="C8" s="39" t="s">
        <v>37</v>
      </c>
      <c r="D8" s="35"/>
      <c r="E8" s="32"/>
      <c r="F8" s="32"/>
      <c r="G8" s="32" t="s">
        <v>40</v>
      </c>
      <c r="H8" s="109">
        <v>1340.6</v>
      </c>
      <c r="I8" s="109"/>
      <c r="J8" s="109"/>
      <c r="K8" s="109"/>
      <c r="L8" s="73" t="s">
        <v>41</v>
      </c>
      <c r="M8" s="73"/>
      <c r="N8" s="32" t="s">
        <v>40</v>
      </c>
      <c r="O8" s="110"/>
      <c r="P8" s="110"/>
      <c r="Q8" s="110"/>
      <c r="R8" s="110"/>
      <c r="S8" s="73" t="s">
        <v>41</v>
      </c>
      <c r="T8" s="73"/>
      <c r="U8" s="32" t="s">
        <v>40</v>
      </c>
      <c r="V8" s="109">
        <v>1273.57</v>
      </c>
      <c r="W8" s="109"/>
      <c r="X8" s="109"/>
      <c r="Y8" s="109"/>
      <c r="Z8" s="73" t="s">
        <v>41</v>
      </c>
      <c r="AA8" s="73"/>
      <c r="AB8" s="36"/>
    </row>
    <row r="9" spans="2:28" ht="18" customHeight="1" x14ac:dyDescent="0.4">
      <c r="B9" s="37"/>
      <c r="C9" s="39" t="s">
        <v>43</v>
      </c>
      <c r="D9" s="74" t="s">
        <v>45</v>
      </c>
      <c r="E9" s="74"/>
      <c r="F9" s="74"/>
      <c r="G9" s="32" t="s">
        <v>40</v>
      </c>
      <c r="H9" s="110"/>
      <c r="I9" s="110"/>
      <c r="J9" s="110"/>
      <c r="K9" s="110"/>
      <c r="L9" s="73" t="s">
        <v>41</v>
      </c>
      <c r="M9" s="73"/>
      <c r="N9" s="32" t="s">
        <v>40</v>
      </c>
      <c r="O9" s="110"/>
      <c r="P9" s="110"/>
      <c r="Q9" s="110"/>
      <c r="R9" s="110"/>
      <c r="S9" s="73" t="s">
        <v>41</v>
      </c>
      <c r="T9" s="73"/>
      <c r="U9" s="32" t="s">
        <v>40</v>
      </c>
      <c r="V9" s="110"/>
      <c r="W9" s="110"/>
      <c r="X9" s="110"/>
      <c r="Y9" s="110"/>
      <c r="Z9" s="73" t="s">
        <v>41</v>
      </c>
      <c r="AA9" s="73"/>
      <c r="AB9" s="36"/>
    </row>
    <row r="10" spans="2:28" ht="18" customHeight="1" x14ac:dyDescent="0.4">
      <c r="B10" s="37"/>
      <c r="C10" s="38"/>
      <c r="D10" s="74" t="s">
        <v>44</v>
      </c>
      <c r="E10" s="74"/>
      <c r="F10" s="74"/>
      <c r="G10" s="32" t="s">
        <v>40</v>
      </c>
      <c r="H10" s="110"/>
      <c r="I10" s="110"/>
      <c r="J10" s="110"/>
      <c r="K10" s="110"/>
      <c r="L10" s="73" t="s">
        <v>41</v>
      </c>
      <c r="M10" s="73"/>
      <c r="N10" s="32" t="s">
        <v>40</v>
      </c>
      <c r="O10" s="110"/>
      <c r="P10" s="110"/>
      <c r="Q10" s="110"/>
      <c r="R10" s="110"/>
      <c r="S10" s="73" t="s">
        <v>41</v>
      </c>
      <c r="T10" s="73"/>
      <c r="U10" s="32" t="s">
        <v>40</v>
      </c>
      <c r="V10" s="110"/>
      <c r="W10" s="110"/>
      <c r="X10" s="110"/>
      <c r="Y10" s="110"/>
      <c r="Z10" s="73" t="s">
        <v>41</v>
      </c>
      <c r="AA10" s="73"/>
      <c r="AB10" s="36"/>
    </row>
    <row r="11" spans="2:28" ht="18" customHeight="1" x14ac:dyDescent="0.4">
      <c r="B11" s="37"/>
      <c r="C11" s="39" t="s">
        <v>47</v>
      </c>
      <c r="D11" s="74" t="s">
        <v>45</v>
      </c>
      <c r="E11" s="74"/>
      <c r="F11" s="74"/>
      <c r="G11" s="32" t="s">
        <v>40</v>
      </c>
      <c r="H11" s="110"/>
      <c r="I11" s="110"/>
      <c r="J11" s="110"/>
      <c r="K11" s="110"/>
      <c r="L11" s="73" t="s">
        <v>41</v>
      </c>
      <c r="M11" s="73"/>
      <c r="N11" s="32" t="s">
        <v>40</v>
      </c>
      <c r="O11" s="110"/>
      <c r="P11" s="110"/>
      <c r="Q11" s="110"/>
      <c r="R11" s="110"/>
      <c r="S11" s="73" t="s">
        <v>41</v>
      </c>
      <c r="T11" s="73"/>
      <c r="U11" s="32" t="s">
        <v>40</v>
      </c>
      <c r="V11" s="110"/>
      <c r="W11" s="110"/>
      <c r="X11" s="110"/>
      <c r="Y11" s="110"/>
      <c r="Z11" s="73" t="s">
        <v>41</v>
      </c>
      <c r="AA11" s="73"/>
      <c r="AB11" s="36"/>
    </row>
    <row r="12" spans="2:28" ht="18" customHeight="1" x14ac:dyDescent="0.4">
      <c r="B12" s="40"/>
      <c r="C12" s="41"/>
      <c r="D12" s="83" t="s">
        <v>48</v>
      </c>
      <c r="E12" s="83"/>
      <c r="F12" s="83"/>
      <c r="G12" s="30" t="s">
        <v>40</v>
      </c>
      <c r="H12" s="111"/>
      <c r="I12" s="111"/>
      <c r="J12" s="111"/>
      <c r="K12" s="111"/>
      <c r="L12" s="84" t="s">
        <v>41</v>
      </c>
      <c r="M12" s="84"/>
      <c r="N12" s="30" t="s">
        <v>40</v>
      </c>
      <c r="O12" s="111"/>
      <c r="P12" s="111"/>
      <c r="Q12" s="111"/>
      <c r="R12" s="111"/>
      <c r="S12" s="84" t="s">
        <v>41</v>
      </c>
      <c r="T12" s="84"/>
      <c r="U12" s="30" t="s">
        <v>40</v>
      </c>
      <c r="V12" s="111"/>
      <c r="W12" s="111"/>
      <c r="X12" s="111"/>
      <c r="Y12" s="111"/>
      <c r="Z12" s="84" t="s">
        <v>41</v>
      </c>
      <c r="AA12" s="84"/>
      <c r="AB12" s="31"/>
    </row>
    <row r="13" spans="2:28" ht="18" customHeight="1" x14ac:dyDescent="0.4">
      <c r="B13" s="79" t="s">
        <v>49</v>
      </c>
      <c r="C13" s="80"/>
      <c r="D13" s="28" t="s">
        <v>50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2:28" ht="18" customHeight="1" x14ac:dyDescent="0.4">
      <c r="B14" s="81"/>
      <c r="C14" s="82"/>
      <c r="D14" s="32"/>
      <c r="E14" s="42"/>
      <c r="F14" s="76" t="s">
        <v>51</v>
      </c>
      <c r="G14" s="76"/>
      <c r="H14" s="76"/>
      <c r="I14" s="76"/>
      <c r="J14" s="76"/>
      <c r="K14" s="76"/>
      <c r="L14" s="76"/>
      <c r="M14" s="42"/>
      <c r="N14" s="76" t="s">
        <v>52</v>
      </c>
      <c r="O14" s="76"/>
      <c r="P14" s="76"/>
      <c r="Q14" s="76"/>
      <c r="R14" s="76"/>
      <c r="S14" s="76"/>
      <c r="T14" s="76"/>
      <c r="U14" s="42"/>
      <c r="V14" s="76" t="s">
        <v>53</v>
      </c>
      <c r="W14" s="76"/>
      <c r="X14" s="76"/>
      <c r="Y14" s="76"/>
      <c r="Z14" s="76"/>
      <c r="AA14" s="76"/>
      <c r="AB14" s="77"/>
    </row>
    <row r="15" spans="2:28" ht="18" customHeight="1" x14ac:dyDescent="0.4">
      <c r="B15" s="48"/>
      <c r="C15" s="49"/>
      <c r="D15" s="32"/>
      <c r="E15" s="42" t="s">
        <v>30</v>
      </c>
      <c r="F15" s="76" t="s">
        <v>54</v>
      </c>
      <c r="G15" s="76"/>
      <c r="H15" s="76"/>
      <c r="I15" s="76"/>
      <c r="J15" s="76"/>
      <c r="K15" s="76"/>
      <c r="L15" s="76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6"/>
    </row>
    <row r="16" spans="2:28" ht="18" customHeight="1" x14ac:dyDescent="0.4">
      <c r="B16" s="37"/>
      <c r="C16" s="38"/>
      <c r="D16" s="32" t="s">
        <v>55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6"/>
    </row>
    <row r="17" spans="2:28" ht="18" customHeight="1" x14ac:dyDescent="0.4">
      <c r="B17" s="37"/>
      <c r="C17" s="38"/>
      <c r="D17" s="32"/>
      <c r="E17" s="32"/>
      <c r="F17" s="32" t="s">
        <v>56</v>
      </c>
      <c r="G17" s="32"/>
      <c r="H17" s="32"/>
      <c r="I17" s="32"/>
      <c r="J17" s="42" t="s">
        <v>30</v>
      </c>
      <c r="K17" s="32" t="s">
        <v>85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6"/>
    </row>
    <row r="18" spans="2:28" ht="18" customHeight="1" x14ac:dyDescent="0.4">
      <c r="B18" s="37"/>
      <c r="C18" s="38"/>
      <c r="D18" s="32"/>
      <c r="E18" s="32"/>
      <c r="F18" s="32"/>
      <c r="G18" s="32"/>
      <c r="H18" s="32"/>
      <c r="I18" s="32"/>
      <c r="J18" s="42"/>
      <c r="K18" s="32" t="s">
        <v>86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6"/>
    </row>
    <row r="19" spans="2:28" ht="18" customHeight="1" x14ac:dyDescent="0.4">
      <c r="B19" s="37"/>
      <c r="C19" s="38"/>
      <c r="D19" s="32"/>
      <c r="E19" s="32"/>
      <c r="F19" s="32"/>
      <c r="G19" s="32"/>
      <c r="H19" s="32"/>
      <c r="I19" s="32"/>
      <c r="J19" s="42"/>
      <c r="K19" s="32" t="s">
        <v>57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6"/>
    </row>
    <row r="20" spans="2:28" ht="18" customHeight="1" x14ac:dyDescent="0.4">
      <c r="B20" s="37"/>
      <c r="C20" s="38"/>
      <c r="D20" s="32"/>
      <c r="E20" s="32"/>
      <c r="F20" s="32"/>
      <c r="G20" s="32"/>
      <c r="H20" s="32"/>
      <c r="I20" s="32"/>
      <c r="J20" s="32"/>
      <c r="K20" s="32" t="s">
        <v>40</v>
      </c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32" t="s">
        <v>42</v>
      </c>
      <c r="AB20" s="36"/>
    </row>
    <row r="21" spans="2:28" ht="18" customHeight="1" x14ac:dyDescent="0.4">
      <c r="B21" s="37"/>
      <c r="C21" s="38"/>
      <c r="D21" s="32"/>
      <c r="E21" s="32"/>
      <c r="F21" s="32" t="s">
        <v>58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6"/>
    </row>
    <row r="22" spans="2:28" ht="18" customHeight="1" x14ac:dyDescent="0.4">
      <c r="B22" s="37"/>
      <c r="C22" s="38"/>
      <c r="D22" s="32"/>
      <c r="E22" s="32"/>
      <c r="F22" s="43" t="s">
        <v>59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6"/>
    </row>
    <row r="23" spans="2:28" ht="18" customHeight="1" x14ac:dyDescent="0.4">
      <c r="B23" s="37"/>
      <c r="C23" s="38"/>
      <c r="D23" s="32"/>
      <c r="E23" s="32"/>
      <c r="F23" s="32"/>
      <c r="G23" s="32"/>
      <c r="H23" s="32"/>
      <c r="I23" s="32"/>
      <c r="J23" s="42" t="s">
        <v>30</v>
      </c>
      <c r="K23" s="32" t="s">
        <v>87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6"/>
    </row>
    <row r="24" spans="2:28" ht="18" customHeight="1" x14ac:dyDescent="0.4">
      <c r="B24" s="37"/>
      <c r="C24" s="38"/>
      <c r="D24" s="32"/>
      <c r="E24" s="32"/>
      <c r="F24" s="32"/>
      <c r="G24" s="32"/>
      <c r="H24" s="32"/>
      <c r="I24" s="32"/>
      <c r="J24" s="42"/>
      <c r="K24" s="32" t="s">
        <v>90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6"/>
    </row>
    <row r="25" spans="2:28" ht="18" customHeight="1" x14ac:dyDescent="0.4">
      <c r="B25" s="37"/>
      <c r="C25" s="38"/>
      <c r="D25" s="32"/>
      <c r="E25" s="32"/>
      <c r="F25" s="32"/>
      <c r="G25" s="32"/>
      <c r="H25" s="32"/>
      <c r="I25" s="32"/>
      <c r="J25" s="42"/>
      <c r="K25" s="32" t="s">
        <v>57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6"/>
    </row>
    <row r="26" spans="2:28" ht="18" customHeight="1" x14ac:dyDescent="0.4">
      <c r="B26" s="37"/>
      <c r="C26" s="38"/>
      <c r="D26" s="32"/>
      <c r="E26" s="32"/>
      <c r="F26" s="32"/>
      <c r="G26" s="32"/>
      <c r="H26" s="32"/>
      <c r="I26" s="32"/>
      <c r="J26" s="32"/>
      <c r="K26" s="32" t="s">
        <v>40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32" t="s">
        <v>42</v>
      </c>
      <c r="AB26" s="36"/>
    </row>
    <row r="27" spans="2:28" ht="18" customHeight="1" x14ac:dyDescent="0.4">
      <c r="B27" s="37"/>
      <c r="C27" s="38"/>
      <c r="D27" s="32"/>
      <c r="E27" s="32"/>
      <c r="F27" s="32" t="s">
        <v>60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6"/>
    </row>
    <row r="28" spans="2:28" ht="18" customHeight="1" x14ac:dyDescent="0.4">
      <c r="B28" s="37"/>
      <c r="C28" s="38"/>
      <c r="D28" s="32"/>
      <c r="E28" s="32"/>
      <c r="F28" s="32"/>
      <c r="G28" s="32"/>
      <c r="H28" s="32"/>
      <c r="I28" s="32"/>
      <c r="J28" s="42" t="s">
        <v>30</v>
      </c>
      <c r="K28" s="32" t="s">
        <v>88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6"/>
    </row>
    <row r="29" spans="2:28" ht="18" customHeight="1" x14ac:dyDescent="0.4">
      <c r="B29" s="37"/>
      <c r="C29" s="38"/>
      <c r="D29" s="32"/>
      <c r="E29" s="32"/>
      <c r="F29" s="32"/>
      <c r="G29" s="32"/>
      <c r="H29" s="32"/>
      <c r="I29" s="32"/>
      <c r="J29" s="42"/>
      <c r="K29" s="32" t="s">
        <v>89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6"/>
    </row>
    <row r="30" spans="2:28" ht="18" customHeight="1" x14ac:dyDescent="0.4">
      <c r="B30" s="37"/>
      <c r="C30" s="38"/>
      <c r="D30" s="32"/>
      <c r="E30" s="32"/>
      <c r="F30" s="32"/>
      <c r="G30" s="32"/>
      <c r="H30" s="32"/>
      <c r="I30" s="32"/>
      <c r="J30" s="42"/>
      <c r="K30" s="32" t="s">
        <v>57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6"/>
    </row>
    <row r="31" spans="2:28" ht="18" customHeight="1" x14ac:dyDescent="0.4">
      <c r="B31" s="37"/>
      <c r="C31" s="38"/>
      <c r="D31" s="32"/>
      <c r="E31" s="32"/>
      <c r="F31" s="32"/>
      <c r="G31" s="32"/>
      <c r="H31" s="32"/>
      <c r="I31" s="32"/>
      <c r="J31" s="32"/>
      <c r="K31" s="32" t="s">
        <v>40</v>
      </c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32" t="s">
        <v>42</v>
      </c>
      <c r="AB31" s="36"/>
    </row>
    <row r="32" spans="2:28" ht="18" customHeight="1" x14ac:dyDescent="0.4">
      <c r="B32" s="37"/>
      <c r="C32" s="38"/>
      <c r="D32" s="32"/>
      <c r="E32" s="32"/>
      <c r="F32" s="32"/>
      <c r="G32" s="32"/>
      <c r="H32" s="32"/>
      <c r="I32" s="32"/>
      <c r="J32" s="32" t="s">
        <v>61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 t="s">
        <v>40</v>
      </c>
      <c r="X32" s="78" t="s">
        <v>83</v>
      </c>
      <c r="Y32" s="78"/>
      <c r="Z32" s="78"/>
      <c r="AA32" s="32" t="s">
        <v>42</v>
      </c>
      <c r="AB32" s="36"/>
    </row>
    <row r="33" spans="2:28" ht="9.9499999999999993" customHeight="1" x14ac:dyDescent="0.4">
      <c r="B33" s="37"/>
      <c r="C33" s="38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6"/>
    </row>
    <row r="34" spans="2:28" ht="18" customHeight="1" x14ac:dyDescent="0.4">
      <c r="B34" s="37"/>
      <c r="C34" s="38"/>
      <c r="D34" s="32"/>
      <c r="E34" s="86" t="s">
        <v>62</v>
      </c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87"/>
      <c r="AB34" s="36"/>
    </row>
    <row r="35" spans="2:28" ht="18" customHeight="1" x14ac:dyDescent="0.4">
      <c r="B35" s="37"/>
      <c r="C35" s="38"/>
      <c r="D35" s="32"/>
      <c r="E35" s="98" t="s">
        <v>92</v>
      </c>
      <c r="F35" s="99"/>
      <c r="G35" s="99"/>
      <c r="H35" s="99"/>
      <c r="I35" s="99"/>
      <c r="J35" s="100"/>
      <c r="K35" s="85" t="s">
        <v>66</v>
      </c>
      <c r="L35" s="85"/>
      <c r="M35" s="85"/>
      <c r="N35" s="85"/>
      <c r="O35" s="85"/>
      <c r="P35" s="85" t="s">
        <v>67</v>
      </c>
      <c r="Q35" s="85"/>
      <c r="R35" s="85"/>
      <c r="S35" s="85"/>
      <c r="T35" s="85"/>
      <c r="U35" s="85" t="s">
        <v>68</v>
      </c>
      <c r="V35" s="85"/>
      <c r="W35" s="85"/>
      <c r="X35" s="85"/>
      <c r="Y35" s="85"/>
      <c r="Z35" s="85" t="s">
        <v>69</v>
      </c>
      <c r="AA35" s="85"/>
      <c r="AB35" s="36"/>
    </row>
    <row r="36" spans="2:28" ht="18" customHeight="1" x14ac:dyDescent="0.4">
      <c r="B36" s="37"/>
      <c r="C36" s="38"/>
      <c r="D36" s="32"/>
      <c r="E36" s="101" t="s">
        <v>91</v>
      </c>
      <c r="F36" s="83"/>
      <c r="G36" s="83"/>
      <c r="H36" s="102">
        <v>0.8</v>
      </c>
      <c r="I36" s="102"/>
      <c r="J36" s="51" t="s">
        <v>84</v>
      </c>
      <c r="K36" s="85" t="s">
        <v>70</v>
      </c>
      <c r="L36" s="85"/>
      <c r="M36" s="85"/>
      <c r="N36" s="85"/>
      <c r="O36" s="85"/>
      <c r="P36" s="85" t="s">
        <v>70</v>
      </c>
      <c r="Q36" s="85"/>
      <c r="R36" s="85"/>
      <c r="S36" s="85"/>
      <c r="T36" s="85"/>
      <c r="U36" s="85" t="s">
        <v>70</v>
      </c>
      <c r="V36" s="85"/>
      <c r="W36" s="85"/>
      <c r="X36" s="85"/>
      <c r="Y36" s="85"/>
      <c r="Z36" s="85"/>
      <c r="AA36" s="85"/>
      <c r="AB36" s="36"/>
    </row>
    <row r="37" spans="2:28" ht="18" customHeight="1" x14ac:dyDescent="0.4">
      <c r="B37" s="37"/>
      <c r="C37" s="38"/>
      <c r="D37" s="32"/>
      <c r="E37" s="108" t="s">
        <v>63</v>
      </c>
      <c r="F37" s="108"/>
      <c r="G37" s="108"/>
      <c r="H37" s="108"/>
      <c r="I37" s="108"/>
      <c r="J37" s="108"/>
      <c r="K37" s="91">
        <f>IF(E14="○","",SUM('第五面①標準計算 (作成例)'!J8:J47))</f>
        <v>765230</v>
      </c>
      <c r="L37" s="91"/>
      <c r="M37" s="91"/>
      <c r="N37" s="91"/>
      <c r="O37" s="91"/>
      <c r="P37" s="91">
        <f>IF(E14="○","",SUM('第五面①標準計算 (作成例)'!K8:K47))</f>
        <v>846101</v>
      </c>
      <c r="Q37" s="91"/>
      <c r="R37" s="91"/>
      <c r="S37" s="91"/>
      <c r="T37" s="91"/>
      <c r="U37" s="91">
        <f>IF(E14="○","",SUM('第五面①標準計算 (作成例)'!L8:L47))</f>
        <v>204898</v>
      </c>
      <c r="V37" s="91"/>
      <c r="W37" s="91"/>
      <c r="X37" s="91"/>
      <c r="Y37" s="91"/>
      <c r="Z37" s="92">
        <f>IFERROR(ROUNDUP((K37-U37)/(P37-U37),2),"")</f>
        <v>0.88</v>
      </c>
      <c r="AA37" s="92"/>
      <c r="AB37" s="36"/>
    </row>
    <row r="38" spans="2:28" ht="18" customHeight="1" x14ac:dyDescent="0.4">
      <c r="B38" s="37"/>
      <c r="C38" s="38"/>
      <c r="D38" s="32"/>
      <c r="E38" s="108" t="s">
        <v>65</v>
      </c>
      <c r="F38" s="108"/>
      <c r="G38" s="108"/>
      <c r="H38" s="108"/>
      <c r="I38" s="108"/>
      <c r="J38" s="108"/>
      <c r="K38" s="89">
        <v>457500</v>
      </c>
      <c r="L38" s="89"/>
      <c r="M38" s="89"/>
      <c r="N38" s="89"/>
      <c r="O38" s="89"/>
      <c r="P38" s="89">
        <v>660500</v>
      </c>
      <c r="Q38" s="89"/>
      <c r="R38" s="89"/>
      <c r="S38" s="89"/>
      <c r="T38" s="89"/>
      <c r="U38" s="89">
        <v>101500</v>
      </c>
      <c r="V38" s="89"/>
      <c r="W38" s="89"/>
      <c r="X38" s="89"/>
      <c r="Y38" s="89"/>
      <c r="Z38" s="88">
        <f>IF(K38="","",ROUNDUP((K38-U38)/(P38-U38),2))</f>
        <v>0.64</v>
      </c>
      <c r="AA38" s="88"/>
      <c r="AB38" s="36"/>
    </row>
    <row r="39" spans="2:28" ht="18" customHeight="1" x14ac:dyDescent="0.4">
      <c r="B39" s="37"/>
      <c r="C39" s="38"/>
      <c r="D39" s="32"/>
      <c r="E39" s="108" t="s">
        <v>64</v>
      </c>
      <c r="F39" s="108"/>
      <c r="G39" s="108"/>
      <c r="H39" s="108"/>
      <c r="I39" s="108"/>
      <c r="J39" s="108"/>
      <c r="K39" s="89">
        <v>457500</v>
      </c>
      <c r="L39" s="89"/>
      <c r="M39" s="89"/>
      <c r="N39" s="89"/>
      <c r="O39" s="89"/>
      <c r="P39" s="89">
        <v>660500</v>
      </c>
      <c r="Q39" s="89"/>
      <c r="R39" s="89"/>
      <c r="S39" s="89"/>
      <c r="T39" s="89"/>
      <c r="U39" s="89">
        <v>101500</v>
      </c>
      <c r="V39" s="89"/>
      <c r="W39" s="89"/>
      <c r="X39" s="89"/>
      <c r="Y39" s="89"/>
      <c r="Z39" s="88">
        <f>IF(K39="","",ROUNDUP((K39-U39)/(P39-U39),2))</f>
        <v>0.64</v>
      </c>
      <c r="AA39" s="88"/>
      <c r="AB39" s="36"/>
    </row>
    <row r="40" spans="2:28" ht="18" customHeight="1" x14ac:dyDescent="0.4">
      <c r="B40" s="37"/>
      <c r="C40" s="38"/>
      <c r="D40" s="32"/>
      <c r="E40" s="85" t="s">
        <v>71</v>
      </c>
      <c r="F40" s="85"/>
      <c r="G40" s="85"/>
      <c r="H40" s="85"/>
      <c r="I40" s="85"/>
      <c r="J40" s="85"/>
      <c r="K40" s="112">
        <f>SUM(K37:O39)</f>
        <v>1680230</v>
      </c>
      <c r="L40" s="112"/>
      <c r="M40" s="112"/>
      <c r="N40" s="112"/>
      <c r="O40" s="112"/>
      <c r="P40" s="112">
        <f>SUM(P37:T39)</f>
        <v>2167101</v>
      </c>
      <c r="Q40" s="112"/>
      <c r="R40" s="112"/>
      <c r="S40" s="112"/>
      <c r="T40" s="112"/>
      <c r="U40" s="112">
        <f>SUM(U37:Y39)</f>
        <v>407898</v>
      </c>
      <c r="V40" s="112"/>
      <c r="W40" s="112"/>
      <c r="X40" s="112"/>
      <c r="Y40" s="112"/>
      <c r="Z40" s="90">
        <f>IF(K40=0,"",ROUNDUP((K40-U40)/(P40-U40),2))</f>
        <v>0.73</v>
      </c>
      <c r="AA40" s="90"/>
      <c r="AB40" s="36"/>
    </row>
    <row r="41" spans="2:28" ht="9.9499999999999993" customHeight="1" x14ac:dyDescent="0.4">
      <c r="B41" s="37"/>
      <c r="C41" s="3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6"/>
    </row>
    <row r="42" spans="2:28" ht="18" customHeight="1" x14ac:dyDescent="0.4">
      <c r="B42" s="37"/>
      <c r="C42" s="38"/>
      <c r="D42" s="32"/>
      <c r="E42" s="86" t="s">
        <v>72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87"/>
      <c r="AB42" s="36"/>
    </row>
    <row r="43" spans="2:28" ht="18" customHeight="1" x14ac:dyDescent="0.4">
      <c r="B43" s="37"/>
      <c r="C43" s="38"/>
      <c r="D43" s="32"/>
      <c r="E43" s="105" t="s">
        <v>73</v>
      </c>
      <c r="F43" s="106"/>
      <c r="G43" s="106"/>
      <c r="H43" s="106"/>
      <c r="I43" s="106"/>
      <c r="J43" s="107"/>
      <c r="K43" s="25"/>
      <c r="L43" s="103">
        <v>13</v>
      </c>
      <c r="M43" s="103"/>
      <c r="N43" s="103"/>
      <c r="O43" s="25" t="s">
        <v>35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6"/>
      <c r="AB43" s="36"/>
    </row>
    <row r="44" spans="2:28" ht="18" customHeight="1" x14ac:dyDescent="0.4">
      <c r="B44" s="37"/>
      <c r="C44" s="38"/>
      <c r="D44" s="32"/>
      <c r="E44" s="95" t="s">
        <v>75</v>
      </c>
      <c r="F44" s="96"/>
      <c r="G44" s="96"/>
      <c r="H44" s="96"/>
      <c r="I44" s="96"/>
      <c r="J44" s="97"/>
      <c r="K44" s="25"/>
      <c r="L44" s="25" t="s">
        <v>74</v>
      </c>
      <c r="M44" s="25"/>
      <c r="N44" s="25"/>
      <c r="O44" s="25"/>
      <c r="P44" s="25" t="s">
        <v>40</v>
      </c>
      <c r="Q44" s="103">
        <v>0.87</v>
      </c>
      <c r="R44" s="103"/>
      <c r="S44" s="25" t="s">
        <v>42</v>
      </c>
      <c r="T44" s="25" t="s">
        <v>77</v>
      </c>
      <c r="U44" s="25"/>
      <c r="V44" s="25"/>
      <c r="W44" s="25"/>
      <c r="X44" s="25" t="s">
        <v>40</v>
      </c>
      <c r="Y44" s="103">
        <v>2.8</v>
      </c>
      <c r="Z44" s="103"/>
      <c r="AA44" s="26" t="s">
        <v>42</v>
      </c>
      <c r="AB44" s="36"/>
    </row>
    <row r="45" spans="2:28" ht="18" customHeight="1" x14ac:dyDescent="0.4">
      <c r="B45" s="37"/>
      <c r="C45" s="38"/>
      <c r="D45" s="32"/>
      <c r="E45" s="95" t="s">
        <v>76</v>
      </c>
      <c r="F45" s="96"/>
      <c r="G45" s="96"/>
      <c r="H45" s="96"/>
      <c r="I45" s="96"/>
      <c r="J45" s="97"/>
      <c r="K45" s="25"/>
      <c r="L45" s="25" t="s">
        <v>78</v>
      </c>
      <c r="M45" s="25"/>
      <c r="N45" s="25"/>
      <c r="O45" s="25"/>
      <c r="P45" s="25" t="s">
        <v>40</v>
      </c>
      <c r="Q45" s="103">
        <v>0.52</v>
      </c>
      <c r="R45" s="103"/>
      <c r="S45" s="25" t="s">
        <v>42</v>
      </c>
      <c r="T45" s="64" t="s">
        <v>79</v>
      </c>
      <c r="U45" s="64"/>
      <c r="V45" s="25" t="s">
        <v>40</v>
      </c>
      <c r="W45" s="103">
        <v>0.67</v>
      </c>
      <c r="X45" s="103"/>
      <c r="Y45" s="25" t="s">
        <v>42</v>
      </c>
      <c r="Z45" s="25"/>
      <c r="AA45" s="26"/>
      <c r="AB45" s="36"/>
    </row>
    <row r="46" spans="2:28" ht="18" customHeight="1" x14ac:dyDescent="0.4">
      <c r="B46" s="37"/>
      <c r="C46" s="38"/>
      <c r="D46" s="32"/>
      <c r="E46" s="95"/>
      <c r="F46" s="96"/>
      <c r="G46" s="96"/>
      <c r="H46" s="96"/>
      <c r="I46" s="96"/>
      <c r="J46" s="97"/>
      <c r="K46" s="25"/>
      <c r="L46" s="25" t="s">
        <v>93</v>
      </c>
      <c r="M46" s="25"/>
      <c r="N46" s="25"/>
      <c r="O46" s="25"/>
      <c r="P46" s="25" t="s">
        <v>40</v>
      </c>
      <c r="Q46" s="103">
        <v>1.2</v>
      </c>
      <c r="R46" s="103"/>
      <c r="S46" s="25" t="s">
        <v>42</v>
      </c>
      <c r="T46" s="64" t="s">
        <v>79</v>
      </c>
      <c r="U46" s="64"/>
      <c r="V46" s="25" t="s">
        <v>40</v>
      </c>
      <c r="W46" s="103">
        <v>1.8</v>
      </c>
      <c r="X46" s="103"/>
      <c r="Y46" s="25" t="s">
        <v>42</v>
      </c>
      <c r="Z46" s="25"/>
      <c r="AA46" s="26"/>
      <c r="AB46" s="36"/>
    </row>
    <row r="47" spans="2:28" ht="9.9499999999999993" customHeight="1" x14ac:dyDescent="0.4">
      <c r="B47" s="40"/>
      <c r="C47" s="41"/>
      <c r="D47" s="30"/>
      <c r="E47" s="44"/>
      <c r="F47" s="44"/>
      <c r="G47" s="44"/>
      <c r="H47" s="44"/>
      <c r="I47" s="44"/>
      <c r="J47" s="44"/>
      <c r="K47" s="30"/>
      <c r="L47" s="30"/>
      <c r="M47" s="30"/>
      <c r="N47" s="30"/>
      <c r="O47" s="30"/>
      <c r="P47" s="45"/>
      <c r="Q47" s="46"/>
      <c r="R47" s="46"/>
      <c r="S47" s="45"/>
      <c r="T47" s="46"/>
      <c r="U47" s="46"/>
      <c r="V47" s="45"/>
      <c r="W47" s="47"/>
      <c r="X47" s="47"/>
      <c r="Y47" s="45"/>
      <c r="Z47" s="30"/>
      <c r="AA47" s="30"/>
      <c r="AB47" s="31"/>
    </row>
    <row r="48" spans="2:28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</sheetData>
  <mergeCells count="101">
    <mergeCell ref="E45:J46"/>
    <mergeCell ref="Q45:R45"/>
    <mergeCell ref="T45:U45"/>
    <mergeCell ref="Q46:R46"/>
    <mergeCell ref="T46:U46"/>
    <mergeCell ref="W45:X45"/>
    <mergeCell ref="W46:X46"/>
    <mergeCell ref="E42:AA42"/>
    <mergeCell ref="E43:J43"/>
    <mergeCell ref="L43:N43"/>
    <mergeCell ref="E44:J44"/>
    <mergeCell ref="Q44:R44"/>
    <mergeCell ref="Y44:Z44"/>
    <mergeCell ref="U40:Y40"/>
    <mergeCell ref="Z40:AA40"/>
    <mergeCell ref="Z37:AA37"/>
    <mergeCell ref="E38:J38"/>
    <mergeCell ref="K38:O38"/>
    <mergeCell ref="P38:T38"/>
    <mergeCell ref="U38:Y38"/>
    <mergeCell ref="Z38:AA38"/>
    <mergeCell ref="P36:T36"/>
    <mergeCell ref="U36:Y36"/>
    <mergeCell ref="E37:J37"/>
    <mergeCell ref="K37:O37"/>
    <mergeCell ref="P37:T37"/>
    <mergeCell ref="U37:Y37"/>
    <mergeCell ref="E36:G36"/>
    <mergeCell ref="H36:I36"/>
    <mergeCell ref="E39:J39"/>
    <mergeCell ref="K39:O39"/>
    <mergeCell ref="P39:T39"/>
    <mergeCell ref="U39:Y39"/>
    <mergeCell ref="Z39:AA39"/>
    <mergeCell ref="E40:J40"/>
    <mergeCell ref="K40:O40"/>
    <mergeCell ref="P40:T40"/>
    <mergeCell ref="L26:Z26"/>
    <mergeCell ref="L31:Z31"/>
    <mergeCell ref="X32:Z32"/>
    <mergeCell ref="E34:AA34"/>
    <mergeCell ref="K35:O35"/>
    <mergeCell ref="P35:T35"/>
    <mergeCell ref="U35:Y35"/>
    <mergeCell ref="Z35:AA36"/>
    <mergeCell ref="K36:O36"/>
    <mergeCell ref="E35:J35"/>
    <mergeCell ref="B13:C14"/>
    <mergeCell ref="F14:L14"/>
    <mergeCell ref="N14:T14"/>
    <mergeCell ref="V14:AB14"/>
    <mergeCell ref="F15:L15"/>
    <mergeCell ref="L20:Z20"/>
    <mergeCell ref="Z11:AA11"/>
    <mergeCell ref="D12:F12"/>
    <mergeCell ref="H12:K12"/>
    <mergeCell ref="L12:M12"/>
    <mergeCell ref="O12:R12"/>
    <mergeCell ref="S12:T12"/>
    <mergeCell ref="V12:Y12"/>
    <mergeCell ref="Z12:AA12"/>
    <mergeCell ref="D11:F11"/>
    <mergeCell ref="H11:K11"/>
    <mergeCell ref="L11:M11"/>
    <mergeCell ref="O11:R11"/>
    <mergeCell ref="S11:T11"/>
    <mergeCell ref="V11:Y11"/>
    <mergeCell ref="Z9:AA9"/>
    <mergeCell ref="D10:F10"/>
    <mergeCell ref="H10:K10"/>
    <mergeCell ref="L10:M10"/>
    <mergeCell ref="O10:R10"/>
    <mergeCell ref="S10:T10"/>
    <mergeCell ref="V10:Y10"/>
    <mergeCell ref="Z10:AA10"/>
    <mergeCell ref="D9:F9"/>
    <mergeCell ref="H9:K9"/>
    <mergeCell ref="L9:M9"/>
    <mergeCell ref="O9:R9"/>
    <mergeCell ref="S9:T9"/>
    <mergeCell ref="V9:Y9"/>
    <mergeCell ref="H8:K8"/>
    <mergeCell ref="L8:M8"/>
    <mergeCell ref="O8:R8"/>
    <mergeCell ref="S8:T8"/>
    <mergeCell ref="V8:Y8"/>
    <mergeCell ref="Z8:AA8"/>
    <mergeCell ref="Z3:AA3"/>
    <mergeCell ref="B4:C4"/>
    <mergeCell ref="E4:H4"/>
    <mergeCell ref="J4:K4"/>
    <mergeCell ref="B5:C5"/>
    <mergeCell ref="G6:M6"/>
    <mergeCell ref="N6:T7"/>
    <mergeCell ref="U6:AB7"/>
    <mergeCell ref="B3:C3"/>
    <mergeCell ref="E3:H3"/>
    <mergeCell ref="J3:K3"/>
    <mergeCell ref="M3:P3"/>
    <mergeCell ref="R3:S3"/>
    <mergeCell ref="U3:X3"/>
  </mergeCells>
  <phoneticPr fontId="1"/>
  <conditionalFormatting sqref="AB8">
    <cfRule type="duplicateValues" dxfId="15" priority="15"/>
  </conditionalFormatting>
  <conditionalFormatting sqref="H8 L8">
    <cfRule type="duplicateValues" dxfId="14" priority="16"/>
  </conditionalFormatting>
  <conditionalFormatting sqref="O8 S8">
    <cfRule type="duplicateValues" dxfId="13" priority="14"/>
  </conditionalFormatting>
  <conditionalFormatting sqref="V8 Z8">
    <cfRule type="duplicateValues" dxfId="12" priority="13"/>
  </conditionalFormatting>
  <conditionalFormatting sqref="H9 L9">
    <cfRule type="duplicateValues" dxfId="11" priority="12"/>
  </conditionalFormatting>
  <conditionalFormatting sqref="O9 S9">
    <cfRule type="duplicateValues" dxfId="10" priority="11"/>
  </conditionalFormatting>
  <conditionalFormatting sqref="V9 Z9">
    <cfRule type="duplicateValues" dxfId="9" priority="10"/>
  </conditionalFormatting>
  <conditionalFormatting sqref="H10 L10">
    <cfRule type="duplicateValues" dxfId="8" priority="9"/>
  </conditionalFormatting>
  <conditionalFormatting sqref="O10 S10">
    <cfRule type="duplicateValues" dxfId="7" priority="8"/>
  </conditionalFormatting>
  <conditionalFormatting sqref="V10 Z10">
    <cfRule type="duplicateValues" dxfId="6" priority="7"/>
  </conditionalFormatting>
  <conditionalFormatting sqref="H11 L11">
    <cfRule type="duplicateValues" dxfId="5" priority="6"/>
  </conditionalFormatting>
  <conditionalFormatting sqref="O11 S11">
    <cfRule type="duplicateValues" dxfId="4" priority="5"/>
  </conditionalFormatting>
  <conditionalFormatting sqref="V11 Z11">
    <cfRule type="duplicateValues" dxfId="3" priority="4"/>
  </conditionalFormatting>
  <conditionalFormatting sqref="H12 L12">
    <cfRule type="duplicateValues" dxfId="2" priority="3"/>
  </conditionalFormatting>
  <conditionalFormatting sqref="O12 S12">
    <cfRule type="duplicateValues" dxfId="1" priority="2"/>
  </conditionalFormatting>
  <conditionalFormatting sqref="V12 Z12">
    <cfRule type="duplicateValues" dxfId="0" priority="1"/>
  </conditionalFormatting>
  <dataValidations count="2">
    <dataValidation type="list" allowBlank="1" showInputMessage="1" showErrorMessage="1" sqref="X32:Z32" xr:uid="{00000000-0002-0000-0100-000000000000}">
      <formula1>"第1号,第2号"</formula1>
    </dataValidation>
    <dataValidation type="list" allowBlank="1" showInputMessage="1" showErrorMessage="1" sqref="E14:E15 M14 U14 J28:J30 J23:J25 J17:J19" xr:uid="{00000000-0002-0000-0100-000001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0"/>
  <sheetViews>
    <sheetView showGridLines="0" view="pageBreakPreview" zoomScaleNormal="100" zoomScaleSheetLayoutView="100" workbookViewId="0">
      <selection activeCell="J8" sqref="J8"/>
    </sheetView>
  </sheetViews>
  <sheetFormatPr defaultColWidth="9" defaultRowHeight="16.5" x14ac:dyDescent="0.4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14" ht="9.9499999999999993" customHeight="1" x14ac:dyDescent="0.4"/>
    <row r="2" spans="2:14" ht="18" customHeight="1" x14ac:dyDescent="0.4">
      <c r="B2" s="1" t="s">
        <v>20</v>
      </c>
    </row>
    <row r="3" spans="2:14" ht="18" customHeight="1" x14ac:dyDescent="0.4">
      <c r="B3" s="1" t="s">
        <v>19</v>
      </c>
    </row>
    <row r="4" spans="2:14" ht="18" customHeight="1" x14ac:dyDescent="0.4">
      <c r="B4" s="113" t="s">
        <v>5</v>
      </c>
      <c r="C4" s="113" t="s">
        <v>6</v>
      </c>
      <c r="D4" s="113" t="s">
        <v>7</v>
      </c>
      <c r="E4" s="113" t="s">
        <v>8</v>
      </c>
      <c r="F4" s="113" t="s">
        <v>9</v>
      </c>
      <c r="G4" s="114" t="s">
        <v>2</v>
      </c>
      <c r="H4" s="114"/>
      <c r="I4" s="114"/>
      <c r="J4" s="114"/>
      <c r="K4" s="114"/>
      <c r="L4" s="114"/>
      <c r="M4" s="114"/>
    </row>
    <row r="5" spans="2:14" ht="30" customHeight="1" x14ac:dyDescent="0.4">
      <c r="B5" s="113"/>
      <c r="C5" s="113"/>
      <c r="D5" s="113"/>
      <c r="E5" s="113"/>
      <c r="F5" s="113"/>
      <c r="G5" s="114" t="s">
        <v>0</v>
      </c>
      <c r="H5" s="114"/>
      <c r="I5" s="114"/>
      <c r="J5" s="114" t="s">
        <v>1</v>
      </c>
      <c r="K5" s="114"/>
      <c r="L5" s="114"/>
      <c r="M5" s="114"/>
      <c r="N5" s="2"/>
    </row>
    <row r="6" spans="2:14" ht="68.099999999999994" customHeight="1" x14ac:dyDescent="0.4">
      <c r="B6" s="113"/>
      <c r="C6" s="113"/>
      <c r="D6" s="113"/>
      <c r="E6" s="115"/>
      <c r="F6" s="115"/>
      <c r="G6" s="3" t="s">
        <v>17</v>
      </c>
      <c r="H6" s="3" t="s">
        <v>18</v>
      </c>
      <c r="I6" s="114" t="s">
        <v>3</v>
      </c>
      <c r="J6" s="3" t="s">
        <v>13</v>
      </c>
      <c r="K6" s="3" t="s">
        <v>14</v>
      </c>
      <c r="L6" s="3" t="s">
        <v>15</v>
      </c>
      <c r="M6" s="114" t="s">
        <v>4</v>
      </c>
    </row>
    <row r="7" spans="2:14" ht="18" customHeight="1" x14ac:dyDescent="0.4">
      <c r="B7" s="113"/>
      <c r="C7" s="113"/>
      <c r="D7" s="113"/>
      <c r="E7" s="4" t="s">
        <v>11</v>
      </c>
      <c r="F7" s="4" t="s">
        <v>10</v>
      </c>
      <c r="G7" s="5" t="s">
        <v>16</v>
      </c>
      <c r="H7" s="4" t="s">
        <v>12</v>
      </c>
      <c r="I7" s="114"/>
      <c r="J7" s="4" t="s">
        <v>21</v>
      </c>
      <c r="K7" s="4" t="s">
        <v>21</v>
      </c>
      <c r="L7" s="4" t="s">
        <v>21</v>
      </c>
      <c r="M7" s="114"/>
    </row>
    <row r="8" spans="2:14" ht="15.95" customHeight="1" x14ac:dyDescent="0.4">
      <c r="B8" s="6">
        <v>1</v>
      </c>
      <c r="C8" s="52"/>
      <c r="D8" s="52"/>
      <c r="E8" s="52"/>
      <c r="F8" s="52"/>
      <c r="G8" s="52"/>
      <c r="H8" s="52"/>
      <c r="I8" s="52"/>
      <c r="J8" s="12"/>
      <c r="K8" s="12"/>
      <c r="L8" s="12"/>
      <c r="M8" s="58" t="str">
        <f>IF(J8="","",ROUNDUP(((J8-L8)/(K8-L8)),2))</f>
        <v/>
      </c>
    </row>
    <row r="9" spans="2:14" ht="15.95" customHeight="1" x14ac:dyDescent="0.4">
      <c r="B9" s="8">
        <v>2</v>
      </c>
      <c r="C9" s="54"/>
      <c r="D9" s="54"/>
      <c r="E9" s="54"/>
      <c r="F9" s="54"/>
      <c r="G9" s="54"/>
      <c r="H9" s="54"/>
      <c r="I9" s="54"/>
      <c r="J9" s="55"/>
      <c r="K9" s="55"/>
      <c r="L9" s="55"/>
      <c r="M9" s="59" t="str">
        <f t="shared" ref="M9:M47" si="0">IF(J9="","",ROUNDUP(((J9-L9)/(K9-L9)),2))</f>
        <v/>
      </c>
    </row>
    <row r="10" spans="2:14" ht="15.95" customHeight="1" x14ac:dyDescent="0.4">
      <c r="B10" s="8">
        <v>3</v>
      </c>
      <c r="C10" s="54"/>
      <c r="D10" s="54"/>
      <c r="E10" s="54"/>
      <c r="F10" s="54"/>
      <c r="G10" s="54"/>
      <c r="H10" s="54"/>
      <c r="I10" s="54"/>
      <c r="J10" s="55"/>
      <c r="K10" s="55"/>
      <c r="L10" s="55"/>
      <c r="M10" s="59" t="str">
        <f t="shared" si="0"/>
        <v/>
      </c>
    </row>
    <row r="11" spans="2:14" ht="15.95" customHeight="1" x14ac:dyDescent="0.4">
      <c r="B11" s="8">
        <v>4</v>
      </c>
      <c r="C11" s="54"/>
      <c r="D11" s="54"/>
      <c r="E11" s="54"/>
      <c r="F11" s="54"/>
      <c r="G11" s="54"/>
      <c r="H11" s="54"/>
      <c r="I11" s="54"/>
      <c r="J11" s="55"/>
      <c r="K11" s="55"/>
      <c r="L11" s="55"/>
      <c r="M11" s="59" t="str">
        <f t="shared" si="0"/>
        <v/>
      </c>
    </row>
    <row r="12" spans="2:14" ht="15.95" customHeight="1" x14ac:dyDescent="0.4">
      <c r="B12" s="7">
        <v>5</v>
      </c>
      <c r="C12" s="56"/>
      <c r="D12" s="56"/>
      <c r="E12" s="56"/>
      <c r="F12" s="56"/>
      <c r="G12" s="56"/>
      <c r="H12" s="56"/>
      <c r="I12" s="56"/>
      <c r="J12" s="57"/>
      <c r="K12" s="57"/>
      <c r="L12" s="57"/>
      <c r="M12" s="60" t="str">
        <f t="shared" si="0"/>
        <v/>
      </c>
    </row>
    <row r="13" spans="2:14" ht="15.95" customHeight="1" x14ac:dyDescent="0.4">
      <c r="B13" s="6">
        <v>6</v>
      </c>
      <c r="C13" s="52"/>
      <c r="D13" s="52"/>
      <c r="E13" s="52"/>
      <c r="F13" s="52"/>
      <c r="G13" s="52"/>
      <c r="H13" s="52"/>
      <c r="I13" s="52"/>
      <c r="J13" s="53"/>
      <c r="K13" s="53"/>
      <c r="L13" s="53"/>
      <c r="M13" s="58" t="str">
        <f t="shared" si="0"/>
        <v/>
      </c>
    </row>
    <row r="14" spans="2:14" ht="15.95" customHeight="1" x14ac:dyDescent="0.4">
      <c r="B14" s="8">
        <v>7</v>
      </c>
      <c r="C14" s="54"/>
      <c r="D14" s="54"/>
      <c r="E14" s="54"/>
      <c r="F14" s="54"/>
      <c r="G14" s="54"/>
      <c r="H14" s="54"/>
      <c r="I14" s="54"/>
      <c r="J14" s="55"/>
      <c r="K14" s="55"/>
      <c r="L14" s="55"/>
      <c r="M14" s="59" t="str">
        <f t="shared" si="0"/>
        <v/>
      </c>
    </row>
    <row r="15" spans="2:14" ht="15.95" customHeight="1" x14ac:dyDescent="0.4">
      <c r="B15" s="8">
        <v>8</v>
      </c>
      <c r="C15" s="54"/>
      <c r="D15" s="54"/>
      <c r="E15" s="54"/>
      <c r="F15" s="54"/>
      <c r="G15" s="54"/>
      <c r="H15" s="54"/>
      <c r="I15" s="54"/>
      <c r="J15" s="55"/>
      <c r="K15" s="55"/>
      <c r="L15" s="55"/>
      <c r="M15" s="59" t="str">
        <f t="shared" si="0"/>
        <v/>
      </c>
    </row>
    <row r="16" spans="2:14" ht="15.95" customHeight="1" x14ac:dyDescent="0.4">
      <c r="B16" s="8">
        <v>9</v>
      </c>
      <c r="C16" s="54"/>
      <c r="D16" s="54"/>
      <c r="E16" s="54"/>
      <c r="F16" s="54"/>
      <c r="G16" s="54"/>
      <c r="H16" s="54"/>
      <c r="I16" s="54"/>
      <c r="J16" s="55"/>
      <c r="K16" s="55"/>
      <c r="L16" s="55"/>
      <c r="M16" s="59" t="str">
        <f t="shared" si="0"/>
        <v/>
      </c>
    </row>
    <row r="17" spans="2:13" ht="15.95" customHeight="1" x14ac:dyDescent="0.4">
      <c r="B17" s="7">
        <v>10</v>
      </c>
      <c r="C17" s="56"/>
      <c r="D17" s="56"/>
      <c r="E17" s="56"/>
      <c r="F17" s="56"/>
      <c r="G17" s="56"/>
      <c r="H17" s="56"/>
      <c r="I17" s="56"/>
      <c r="J17" s="57"/>
      <c r="K17" s="57"/>
      <c r="L17" s="57"/>
      <c r="M17" s="60" t="str">
        <f t="shared" si="0"/>
        <v/>
      </c>
    </row>
    <row r="18" spans="2:13" ht="15.95" customHeight="1" x14ac:dyDescent="0.4">
      <c r="B18" s="6">
        <v>11</v>
      </c>
      <c r="C18" s="52"/>
      <c r="D18" s="52"/>
      <c r="E18" s="52"/>
      <c r="F18" s="52"/>
      <c r="G18" s="52"/>
      <c r="H18" s="52"/>
      <c r="I18" s="52"/>
      <c r="J18" s="53"/>
      <c r="K18" s="53"/>
      <c r="L18" s="53"/>
      <c r="M18" s="58" t="str">
        <f t="shared" si="0"/>
        <v/>
      </c>
    </row>
    <row r="19" spans="2:13" ht="15.95" customHeight="1" x14ac:dyDescent="0.4">
      <c r="B19" s="8">
        <v>12</v>
      </c>
      <c r="C19" s="54"/>
      <c r="D19" s="54"/>
      <c r="E19" s="54"/>
      <c r="F19" s="54"/>
      <c r="G19" s="54"/>
      <c r="H19" s="54"/>
      <c r="I19" s="54"/>
      <c r="J19" s="55"/>
      <c r="K19" s="55"/>
      <c r="L19" s="55"/>
      <c r="M19" s="59" t="str">
        <f t="shared" si="0"/>
        <v/>
      </c>
    </row>
    <row r="20" spans="2:13" ht="15.95" customHeight="1" x14ac:dyDescent="0.4">
      <c r="B20" s="8">
        <v>13</v>
      </c>
      <c r="C20" s="54"/>
      <c r="D20" s="54"/>
      <c r="E20" s="54"/>
      <c r="F20" s="54"/>
      <c r="G20" s="54"/>
      <c r="H20" s="54"/>
      <c r="I20" s="54"/>
      <c r="J20" s="55"/>
      <c r="K20" s="55"/>
      <c r="L20" s="55"/>
      <c r="M20" s="59" t="str">
        <f t="shared" si="0"/>
        <v/>
      </c>
    </row>
    <row r="21" spans="2:13" ht="15.95" customHeight="1" x14ac:dyDescent="0.4">
      <c r="B21" s="8">
        <v>14</v>
      </c>
      <c r="C21" s="54"/>
      <c r="D21" s="54"/>
      <c r="E21" s="54"/>
      <c r="F21" s="54"/>
      <c r="G21" s="54"/>
      <c r="H21" s="54"/>
      <c r="I21" s="54"/>
      <c r="J21" s="55"/>
      <c r="K21" s="55"/>
      <c r="L21" s="55"/>
      <c r="M21" s="59" t="str">
        <f t="shared" si="0"/>
        <v/>
      </c>
    </row>
    <row r="22" spans="2:13" ht="15.95" customHeight="1" x14ac:dyDescent="0.4">
      <c r="B22" s="7">
        <v>15</v>
      </c>
      <c r="C22" s="56"/>
      <c r="D22" s="56"/>
      <c r="E22" s="56"/>
      <c r="F22" s="56"/>
      <c r="G22" s="56"/>
      <c r="H22" s="56"/>
      <c r="I22" s="56"/>
      <c r="J22" s="57"/>
      <c r="K22" s="57"/>
      <c r="L22" s="57"/>
      <c r="M22" s="60" t="str">
        <f t="shared" si="0"/>
        <v/>
      </c>
    </row>
    <row r="23" spans="2:13" ht="15.95" customHeight="1" x14ac:dyDescent="0.4">
      <c r="B23" s="6">
        <v>16</v>
      </c>
      <c r="C23" s="52"/>
      <c r="D23" s="52"/>
      <c r="E23" s="52"/>
      <c r="F23" s="52"/>
      <c r="G23" s="52"/>
      <c r="H23" s="52"/>
      <c r="I23" s="52"/>
      <c r="J23" s="53"/>
      <c r="K23" s="53"/>
      <c r="L23" s="53"/>
      <c r="M23" s="58" t="str">
        <f t="shared" si="0"/>
        <v/>
      </c>
    </row>
    <row r="24" spans="2:13" ht="15.95" customHeight="1" x14ac:dyDescent="0.4">
      <c r="B24" s="8">
        <v>17</v>
      </c>
      <c r="C24" s="54"/>
      <c r="D24" s="54"/>
      <c r="E24" s="54"/>
      <c r="F24" s="54"/>
      <c r="G24" s="54"/>
      <c r="H24" s="54"/>
      <c r="I24" s="54"/>
      <c r="J24" s="55"/>
      <c r="K24" s="55"/>
      <c r="L24" s="55"/>
      <c r="M24" s="59" t="str">
        <f t="shared" si="0"/>
        <v/>
      </c>
    </row>
    <row r="25" spans="2:13" ht="15.95" customHeight="1" x14ac:dyDescent="0.4">
      <c r="B25" s="8">
        <v>18</v>
      </c>
      <c r="C25" s="54"/>
      <c r="D25" s="54"/>
      <c r="E25" s="54"/>
      <c r="F25" s="54"/>
      <c r="G25" s="54"/>
      <c r="H25" s="54"/>
      <c r="I25" s="54"/>
      <c r="J25" s="55"/>
      <c r="K25" s="55"/>
      <c r="L25" s="55"/>
      <c r="M25" s="59" t="str">
        <f t="shared" si="0"/>
        <v/>
      </c>
    </row>
    <row r="26" spans="2:13" ht="15.95" customHeight="1" x14ac:dyDescent="0.4">
      <c r="B26" s="8">
        <v>19</v>
      </c>
      <c r="C26" s="54"/>
      <c r="D26" s="54"/>
      <c r="E26" s="54"/>
      <c r="F26" s="54"/>
      <c r="G26" s="54"/>
      <c r="H26" s="54"/>
      <c r="I26" s="54"/>
      <c r="J26" s="55"/>
      <c r="K26" s="55"/>
      <c r="L26" s="55"/>
      <c r="M26" s="59" t="str">
        <f t="shared" si="0"/>
        <v/>
      </c>
    </row>
    <row r="27" spans="2:13" ht="15.95" customHeight="1" x14ac:dyDescent="0.4">
      <c r="B27" s="7">
        <v>20</v>
      </c>
      <c r="C27" s="56"/>
      <c r="D27" s="56"/>
      <c r="E27" s="56"/>
      <c r="F27" s="56"/>
      <c r="G27" s="56"/>
      <c r="H27" s="56"/>
      <c r="I27" s="56"/>
      <c r="J27" s="57"/>
      <c r="K27" s="57"/>
      <c r="L27" s="57"/>
      <c r="M27" s="60" t="str">
        <f t="shared" si="0"/>
        <v/>
      </c>
    </row>
    <row r="28" spans="2:13" ht="15.95" customHeight="1" x14ac:dyDescent="0.4">
      <c r="B28" s="6">
        <v>21</v>
      </c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8" t="str">
        <f t="shared" si="0"/>
        <v/>
      </c>
    </row>
    <row r="29" spans="2:13" ht="15.95" customHeight="1" x14ac:dyDescent="0.4">
      <c r="B29" s="8">
        <v>22</v>
      </c>
      <c r="C29" s="54"/>
      <c r="D29" s="54"/>
      <c r="E29" s="54"/>
      <c r="F29" s="54"/>
      <c r="G29" s="54"/>
      <c r="H29" s="54"/>
      <c r="I29" s="54"/>
      <c r="J29" s="55"/>
      <c r="K29" s="55"/>
      <c r="L29" s="55"/>
      <c r="M29" s="59" t="str">
        <f t="shared" si="0"/>
        <v/>
      </c>
    </row>
    <row r="30" spans="2:13" ht="15.95" customHeight="1" x14ac:dyDescent="0.4">
      <c r="B30" s="8">
        <v>23</v>
      </c>
      <c r="C30" s="54"/>
      <c r="D30" s="54"/>
      <c r="E30" s="54"/>
      <c r="F30" s="54"/>
      <c r="G30" s="54"/>
      <c r="H30" s="54"/>
      <c r="I30" s="54"/>
      <c r="J30" s="55"/>
      <c r="K30" s="55"/>
      <c r="L30" s="55"/>
      <c r="M30" s="59" t="str">
        <f t="shared" si="0"/>
        <v/>
      </c>
    </row>
    <row r="31" spans="2:13" ht="15.95" customHeight="1" x14ac:dyDescent="0.4">
      <c r="B31" s="8">
        <v>24</v>
      </c>
      <c r="C31" s="54"/>
      <c r="D31" s="54"/>
      <c r="E31" s="54"/>
      <c r="F31" s="54"/>
      <c r="G31" s="54"/>
      <c r="H31" s="54"/>
      <c r="I31" s="54"/>
      <c r="J31" s="55"/>
      <c r="K31" s="55"/>
      <c r="L31" s="55"/>
      <c r="M31" s="59" t="str">
        <f t="shared" si="0"/>
        <v/>
      </c>
    </row>
    <row r="32" spans="2:13" ht="15.95" customHeight="1" x14ac:dyDescent="0.4">
      <c r="B32" s="7">
        <v>25</v>
      </c>
      <c r="C32" s="56"/>
      <c r="D32" s="56"/>
      <c r="E32" s="56"/>
      <c r="F32" s="56"/>
      <c r="G32" s="56"/>
      <c r="H32" s="56"/>
      <c r="I32" s="56"/>
      <c r="J32" s="57"/>
      <c r="K32" s="57"/>
      <c r="L32" s="57"/>
      <c r="M32" s="60" t="str">
        <f t="shared" si="0"/>
        <v/>
      </c>
    </row>
    <row r="33" spans="2:13" ht="15.95" customHeight="1" x14ac:dyDescent="0.4">
      <c r="B33" s="6">
        <v>26</v>
      </c>
      <c r="C33" s="52"/>
      <c r="D33" s="52"/>
      <c r="E33" s="52"/>
      <c r="F33" s="52"/>
      <c r="G33" s="52"/>
      <c r="H33" s="52"/>
      <c r="I33" s="52"/>
      <c r="J33" s="53"/>
      <c r="K33" s="53"/>
      <c r="L33" s="53"/>
      <c r="M33" s="58" t="str">
        <f t="shared" si="0"/>
        <v/>
      </c>
    </row>
    <row r="34" spans="2:13" ht="15.95" customHeight="1" x14ac:dyDescent="0.4">
      <c r="B34" s="8">
        <v>27</v>
      </c>
      <c r="C34" s="54"/>
      <c r="D34" s="54"/>
      <c r="E34" s="54"/>
      <c r="F34" s="54"/>
      <c r="G34" s="54"/>
      <c r="H34" s="54"/>
      <c r="I34" s="54"/>
      <c r="J34" s="55"/>
      <c r="K34" s="55"/>
      <c r="L34" s="55"/>
      <c r="M34" s="59" t="str">
        <f t="shared" si="0"/>
        <v/>
      </c>
    </row>
    <row r="35" spans="2:13" ht="15.95" customHeight="1" x14ac:dyDescent="0.4">
      <c r="B35" s="8">
        <v>28</v>
      </c>
      <c r="C35" s="54"/>
      <c r="D35" s="54"/>
      <c r="E35" s="54"/>
      <c r="F35" s="54"/>
      <c r="G35" s="54"/>
      <c r="H35" s="54"/>
      <c r="I35" s="54"/>
      <c r="J35" s="55"/>
      <c r="K35" s="55"/>
      <c r="L35" s="55"/>
      <c r="M35" s="59" t="str">
        <f t="shared" si="0"/>
        <v/>
      </c>
    </row>
    <row r="36" spans="2:13" ht="15.95" customHeight="1" x14ac:dyDescent="0.4">
      <c r="B36" s="8">
        <v>29</v>
      </c>
      <c r="C36" s="54"/>
      <c r="D36" s="54"/>
      <c r="E36" s="54"/>
      <c r="F36" s="54"/>
      <c r="G36" s="54"/>
      <c r="H36" s="54"/>
      <c r="I36" s="54"/>
      <c r="J36" s="55"/>
      <c r="K36" s="55"/>
      <c r="L36" s="55"/>
      <c r="M36" s="59" t="str">
        <f t="shared" si="0"/>
        <v/>
      </c>
    </row>
    <row r="37" spans="2:13" ht="15.95" customHeight="1" x14ac:dyDescent="0.4">
      <c r="B37" s="7">
        <v>30</v>
      </c>
      <c r="C37" s="56"/>
      <c r="D37" s="56"/>
      <c r="E37" s="56"/>
      <c r="F37" s="56"/>
      <c r="G37" s="56"/>
      <c r="H37" s="56"/>
      <c r="I37" s="56"/>
      <c r="J37" s="57"/>
      <c r="K37" s="57"/>
      <c r="L37" s="57"/>
      <c r="M37" s="60" t="str">
        <f t="shared" si="0"/>
        <v/>
      </c>
    </row>
    <row r="38" spans="2:13" ht="15.95" customHeight="1" x14ac:dyDescent="0.4">
      <c r="B38" s="6">
        <v>31</v>
      </c>
      <c r="C38" s="52"/>
      <c r="D38" s="52"/>
      <c r="E38" s="52"/>
      <c r="F38" s="52"/>
      <c r="G38" s="52"/>
      <c r="H38" s="52"/>
      <c r="I38" s="52"/>
      <c r="J38" s="53"/>
      <c r="K38" s="53"/>
      <c r="L38" s="53"/>
      <c r="M38" s="58" t="str">
        <f t="shared" si="0"/>
        <v/>
      </c>
    </row>
    <row r="39" spans="2:13" ht="15.95" customHeight="1" x14ac:dyDescent="0.4">
      <c r="B39" s="8">
        <v>32</v>
      </c>
      <c r="C39" s="54"/>
      <c r="D39" s="54"/>
      <c r="E39" s="54"/>
      <c r="F39" s="54"/>
      <c r="G39" s="54"/>
      <c r="H39" s="54"/>
      <c r="I39" s="54"/>
      <c r="J39" s="55"/>
      <c r="K39" s="55"/>
      <c r="L39" s="55"/>
      <c r="M39" s="59" t="str">
        <f t="shared" si="0"/>
        <v/>
      </c>
    </row>
    <row r="40" spans="2:13" ht="15.95" customHeight="1" x14ac:dyDescent="0.4">
      <c r="B40" s="8">
        <v>33</v>
      </c>
      <c r="C40" s="54"/>
      <c r="D40" s="54"/>
      <c r="E40" s="54"/>
      <c r="F40" s="54"/>
      <c r="G40" s="54"/>
      <c r="H40" s="54"/>
      <c r="I40" s="54"/>
      <c r="J40" s="55"/>
      <c r="K40" s="55"/>
      <c r="L40" s="55"/>
      <c r="M40" s="59" t="str">
        <f t="shared" si="0"/>
        <v/>
      </c>
    </row>
    <row r="41" spans="2:13" ht="15.95" customHeight="1" x14ac:dyDescent="0.4">
      <c r="B41" s="8">
        <v>34</v>
      </c>
      <c r="C41" s="54"/>
      <c r="D41" s="54"/>
      <c r="E41" s="54"/>
      <c r="F41" s="54"/>
      <c r="G41" s="54"/>
      <c r="H41" s="54"/>
      <c r="I41" s="54"/>
      <c r="J41" s="55"/>
      <c r="K41" s="55"/>
      <c r="L41" s="55"/>
      <c r="M41" s="59" t="str">
        <f t="shared" si="0"/>
        <v/>
      </c>
    </row>
    <row r="42" spans="2:13" ht="15.95" customHeight="1" x14ac:dyDescent="0.4">
      <c r="B42" s="7">
        <v>35</v>
      </c>
      <c r="C42" s="56"/>
      <c r="D42" s="56"/>
      <c r="E42" s="56"/>
      <c r="F42" s="56"/>
      <c r="G42" s="56"/>
      <c r="H42" s="56"/>
      <c r="I42" s="56"/>
      <c r="J42" s="57"/>
      <c r="K42" s="57"/>
      <c r="L42" s="57"/>
      <c r="M42" s="60" t="str">
        <f t="shared" si="0"/>
        <v/>
      </c>
    </row>
    <row r="43" spans="2:13" ht="15.95" customHeight="1" x14ac:dyDescent="0.4">
      <c r="B43" s="6">
        <v>36</v>
      </c>
      <c r="C43" s="52"/>
      <c r="D43" s="52"/>
      <c r="E43" s="52"/>
      <c r="F43" s="52"/>
      <c r="G43" s="52"/>
      <c r="H43" s="52"/>
      <c r="I43" s="52"/>
      <c r="J43" s="53"/>
      <c r="K43" s="53"/>
      <c r="L43" s="53"/>
      <c r="M43" s="58" t="str">
        <f t="shared" si="0"/>
        <v/>
      </c>
    </row>
    <row r="44" spans="2:13" ht="15.95" customHeight="1" x14ac:dyDescent="0.4">
      <c r="B44" s="8">
        <v>37</v>
      </c>
      <c r="C44" s="54"/>
      <c r="D44" s="54"/>
      <c r="E44" s="54"/>
      <c r="F44" s="54"/>
      <c r="G44" s="54"/>
      <c r="H44" s="54"/>
      <c r="I44" s="54"/>
      <c r="J44" s="55"/>
      <c r="K44" s="55"/>
      <c r="L44" s="55"/>
      <c r="M44" s="59" t="str">
        <f t="shared" si="0"/>
        <v/>
      </c>
    </row>
    <row r="45" spans="2:13" ht="15.95" customHeight="1" x14ac:dyDescent="0.4">
      <c r="B45" s="8">
        <v>38</v>
      </c>
      <c r="C45" s="54"/>
      <c r="D45" s="54"/>
      <c r="E45" s="54"/>
      <c r="F45" s="54"/>
      <c r="G45" s="54"/>
      <c r="H45" s="54"/>
      <c r="I45" s="54"/>
      <c r="J45" s="55"/>
      <c r="K45" s="55"/>
      <c r="L45" s="55"/>
      <c r="M45" s="59" t="str">
        <f t="shared" si="0"/>
        <v/>
      </c>
    </row>
    <row r="46" spans="2:13" ht="15.95" customHeight="1" x14ac:dyDescent="0.4">
      <c r="B46" s="8">
        <v>39</v>
      </c>
      <c r="C46" s="54"/>
      <c r="D46" s="54"/>
      <c r="E46" s="54"/>
      <c r="F46" s="54"/>
      <c r="G46" s="54"/>
      <c r="H46" s="54"/>
      <c r="I46" s="54"/>
      <c r="J46" s="55"/>
      <c r="K46" s="55"/>
      <c r="L46" s="55"/>
      <c r="M46" s="59" t="str">
        <f t="shared" si="0"/>
        <v/>
      </c>
    </row>
    <row r="47" spans="2:13" ht="15.95" customHeight="1" x14ac:dyDescent="0.4">
      <c r="B47" s="7">
        <v>40</v>
      </c>
      <c r="C47" s="56"/>
      <c r="D47" s="56"/>
      <c r="E47" s="56"/>
      <c r="F47" s="56"/>
      <c r="G47" s="56"/>
      <c r="H47" s="56"/>
      <c r="I47" s="56"/>
      <c r="J47" s="57"/>
      <c r="K47" s="57"/>
      <c r="L47" s="57"/>
      <c r="M47" s="61" t="str">
        <f t="shared" si="0"/>
        <v/>
      </c>
    </row>
    <row r="48" spans="2:13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</sheetData>
  <mergeCells count="10">
    <mergeCell ref="B4:B7"/>
    <mergeCell ref="C4:C7"/>
    <mergeCell ref="D4:D7"/>
    <mergeCell ref="I6:I7"/>
    <mergeCell ref="M6:M7"/>
    <mergeCell ref="G5:I5"/>
    <mergeCell ref="G4:M4"/>
    <mergeCell ref="J5:M5"/>
    <mergeCell ref="E4:E6"/>
    <mergeCell ref="F4:F6"/>
  </mergeCells>
  <phoneticPr fontId="1"/>
  <dataValidations count="1">
    <dataValidation type="list" allowBlank="1" showInputMessage="1" showErrorMessage="1" sqref="I8:I47" xr:uid="{00000000-0002-0000-02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00"/>
  <sheetViews>
    <sheetView showGridLines="0" view="pageBreakPreview" topLeftCell="A4" zoomScaleNormal="100" zoomScaleSheetLayoutView="100" workbookViewId="0">
      <selection activeCell="J14" sqref="J14"/>
    </sheetView>
  </sheetViews>
  <sheetFormatPr defaultColWidth="9" defaultRowHeight="16.5" x14ac:dyDescent="0.4"/>
  <cols>
    <col min="1" max="1" width="1.625" style="1" customWidth="1"/>
    <col min="2" max="2" width="5.625" style="1" customWidth="1"/>
    <col min="3" max="6" width="6.625" style="1" customWidth="1"/>
    <col min="7" max="8" width="8.625" style="1" customWidth="1"/>
    <col min="9" max="9" width="6.625" style="1" customWidth="1"/>
    <col min="10" max="12" width="9.625" style="1" customWidth="1"/>
    <col min="13" max="13" width="6.625" style="1" customWidth="1"/>
    <col min="14" max="14" width="1.625" style="1" customWidth="1"/>
    <col min="15" max="16384" width="9" style="1"/>
  </cols>
  <sheetData>
    <row r="1" spans="2:22" ht="9.9499999999999993" customHeight="1" x14ac:dyDescent="0.4"/>
    <row r="2" spans="2:22" ht="18" customHeight="1" x14ac:dyDescent="0.4">
      <c r="B2" s="1" t="s">
        <v>20</v>
      </c>
    </row>
    <row r="3" spans="2:22" ht="18" customHeight="1" x14ac:dyDescent="0.4">
      <c r="B3" s="1" t="s">
        <v>19</v>
      </c>
    </row>
    <row r="4" spans="2:22" ht="18" customHeight="1" x14ac:dyDescent="0.4">
      <c r="B4" s="113" t="s">
        <v>5</v>
      </c>
      <c r="C4" s="113" t="s">
        <v>6</v>
      </c>
      <c r="D4" s="113" t="s">
        <v>7</v>
      </c>
      <c r="E4" s="113" t="s">
        <v>8</v>
      </c>
      <c r="F4" s="113" t="s">
        <v>9</v>
      </c>
      <c r="G4" s="114" t="s">
        <v>2</v>
      </c>
      <c r="H4" s="114"/>
      <c r="I4" s="114"/>
      <c r="J4" s="114"/>
      <c r="K4" s="114"/>
      <c r="L4" s="114"/>
      <c r="M4" s="114"/>
    </row>
    <row r="5" spans="2:22" ht="30" customHeight="1" x14ac:dyDescent="0.4">
      <c r="B5" s="113"/>
      <c r="C5" s="113"/>
      <c r="D5" s="113"/>
      <c r="E5" s="113"/>
      <c r="F5" s="113"/>
      <c r="G5" s="114" t="s">
        <v>0</v>
      </c>
      <c r="H5" s="114"/>
      <c r="I5" s="114"/>
      <c r="J5" s="114" t="s">
        <v>1</v>
      </c>
      <c r="K5" s="114"/>
      <c r="L5" s="114"/>
      <c r="M5" s="114"/>
      <c r="N5" s="2"/>
    </row>
    <row r="6" spans="2:22" ht="68.099999999999994" customHeight="1" x14ac:dyDescent="0.4">
      <c r="B6" s="113"/>
      <c r="C6" s="113"/>
      <c r="D6" s="113"/>
      <c r="E6" s="115"/>
      <c r="F6" s="115"/>
      <c r="G6" s="3" t="s">
        <v>17</v>
      </c>
      <c r="H6" s="3" t="s">
        <v>18</v>
      </c>
      <c r="I6" s="114" t="s">
        <v>3</v>
      </c>
      <c r="J6" s="3" t="s">
        <v>13</v>
      </c>
      <c r="K6" s="3" t="s">
        <v>14</v>
      </c>
      <c r="L6" s="3" t="s">
        <v>15</v>
      </c>
      <c r="M6" s="114" t="s">
        <v>4</v>
      </c>
    </row>
    <row r="7" spans="2:22" ht="18" customHeight="1" x14ac:dyDescent="0.4">
      <c r="B7" s="113"/>
      <c r="C7" s="113"/>
      <c r="D7" s="113"/>
      <c r="E7" s="4" t="s">
        <v>11</v>
      </c>
      <c r="F7" s="4" t="s">
        <v>10</v>
      </c>
      <c r="G7" s="5" t="s">
        <v>16</v>
      </c>
      <c r="H7" s="4" t="s">
        <v>12</v>
      </c>
      <c r="I7" s="114"/>
      <c r="J7" s="4" t="s">
        <v>21</v>
      </c>
      <c r="K7" s="4" t="s">
        <v>21</v>
      </c>
      <c r="L7" s="4" t="s">
        <v>21</v>
      </c>
      <c r="M7" s="114"/>
    </row>
    <row r="8" spans="2:22" ht="15.95" customHeight="1" x14ac:dyDescent="0.4">
      <c r="B8" s="6">
        <v>1</v>
      </c>
      <c r="C8" s="18" t="s">
        <v>22</v>
      </c>
      <c r="D8" s="9">
        <v>101</v>
      </c>
      <c r="E8" s="18">
        <v>1</v>
      </c>
      <c r="F8" s="21">
        <v>62.5</v>
      </c>
      <c r="G8" s="9">
        <v>0.65</v>
      </c>
      <c r="H8" s="9">
        <v>1.4</v>
      </c>
      <c r="I8" s="18" t="s">
        <v>30</v>
      </c>
      <c r="J8" s="12">
        <v>57186</v>
      </c>
      <c r="K8" s="12">
        <v>63812</v>
      </c>
      <c r="L8" s="12">
        <v>15227</v>
      </c>
      <c r="M8" s="58">
        <f>IF(J8="","",ROUNDUP(((J8-L8)/(K8-L8)),2))</f>
        <v>0.87</v>
      </c>
    </row>
    <row r="9" spans="2:22" ht="15.95" customHeight="1" x14ac:dyDescent="0.4">
      <c r="B9" s="8">
        <v>2</v>
      </c>
      <c r="C9" s="19" t="s">
        <v>23</v>
      </c>
      <c r="D9" s="10">
        <v>102</v>
      </c>
      <c r="E9" s="19">
        <v>1</v>
      </c>
      <c r="F9" s="22">
        <v>61.35</v>
      </c>
      <c r="G9" s="10">
        <v>0.54</v>
      </c>
      <c r="H9" s="10">
        <v>1.2</v>
      </c>
      <c r="I9" s="19" t="s">
        <v>30</v>
      </c>
      <c r="J9" s="13">
        <v>55025</v>
      </c>
      <c r="K9" s="13">
        <v>63555</v>
      </c>
      <c r="L9" s="13">
        <v>15035</v>
      </c>
      <c r="M9" s="59">
        <f t="shared" ref="M9:M47" si="0">IF(J9="","",ROUNDUP(((J9-L9)/(K9-L9)),2))</f>
        <v>0.83</v>
      </c>
    </row>
    <row r="10" spans="2:22" ht="15.95" customHeight="1" x14ac:dyDescent="0.4">
      <c r="B10" s="8">
        <v>3</v>
      </c>
      <c r="C10" s="19" t="s">
        <v>24</v>
      </c>
      <c r="D10" s="10">
        <v>103</v>
      </c>
      <c r="E10" s="19">
        <v>1</v>
      </c>
      <c r="F10" s="22">
        <v>63.42</v>
      </c>
      <c r="G10" s="10">
        <v>0.52</v>
      </c>
      <c r="H10" s="10">
        <v>1.2</v>
      </c>
      <c r="I10" s="19" t="s">
        <v>30</v>
      </c>
      <c r="J10" s="13">
        <v>56908</v>
      </c>
      <c r="K10" s="13">
        <v>64027</v>
      </c>
      <c r="L10" s="13">
        <v>15380</v>
      </c>
      <c r="M10" s="59">
        <f t="shared" si="0"/>
        <v>0.86</v>
      </c>
    </row>
    <row r="11" spans="2:22" ht="15.95" customHeight="1" x14ac:dyDescent="0.4">
      <c r="B11" s="8">
        <v>4</v>
      </c>
      <c r="C11" s="19" t="s">
        <v>25</v>
      </c>
      <c r="D11" s="10">
        <v>104</v>
      </c>
      <c r="E11" s="19">
        <v>1</v>
      </c>
      <c r="F11" s="22">
        <v>61.35</v>
      </c>
      <c r="G11" s="10">
        <v>0.54</v>
      </c>
      <c r="H11" s="10">
        <v>1.2</v>
      </c>
      <c r="I11" s="19" t="s">
        <v>30</v>
      </c>
      <c r="J11" s="13">
        <v>55040</v>
      </c>
      <c r="K11" s="13">
        <v>63555</v>
      </c>
      <c r="L11" s="13">
        <v>15035</v>
      </c>
      <c r="M11" s="59">
        <f>IF(J11="","",ROUNDUP(((J11-L11)/(K11-L11)),2))</f>
        <v>0.83</v>
      </c>
      <c r="S11" s="50"/>
    </row>
    <row r="12" spans="2:22" ht="15.95" customHeight="1" x14ac:dyDescent="0.4">
      <c r="B12" s="7">
        <v>5</v>
      </c>
      <c r="C12" s="20" t="s">
        <v>26</v>
      </c>
      <c r="D12" s="11">
        <v>105</v>
      </c>
      <c r="E12" s="20">
        <v>1</v>
      </c>
      <c r="F12" s="23">
        <v>62.5</v>
      </c>
      <c r="G12" s="11">
        <v>0.65</v>
      </c>
      <c r="H12" s="11">
        <v>1.4</v>
      </c>
      <c r="I12" s="20" t="s">
        <v>30</v>
      </c>
      <c r="J12" s="14">
        <v>57120</v>
      </c>
      <c r="K12" s="14">
        <v>63812</v>
      </c>
      <c r="L12" s="14">
        <v>15227</v>
      </c>
      <c r="M12" s="60">
        <f t="shared" si="0"/>
        <v>0.87</v>
      </c>
    </row>
    <row r="13" spans="2:22" ht="15.95" customHeight="1" x14ac:dyDescent="0.4">
      <c r="B13" s="6">
        <v>6</v>
      </c>
      <c r="C13" s="18" t="s">
        <v>22</v>
      </c>
      <c r="D13" s="9">
        <v>201</v>
      </c>
      <c r="E13" s="18">
        <v>2</v>
      </c>
      <c r="F13" s="21">
        <v>62.5</v>
      </c>
      <c r="G13" s="9">
        <v>0.65</v>
      </c>
      <c r="H13" s="9">
        <v>1.4</v>
      </c>
      <c r="I13" s="18" t="s">
        <v>30</v>
      </c>
      <c r="J13" s="12">
        <v>57186</v>
      </c>
      <c r="K13" s="12">
        <v>63812</v>
      </c>
      <c r="L13" s="12">
        <v>15227</v>
      </c>
      <c r="M13" s="58">
        <f t="shared" si="0"/>
        <v>0.87</v>
      </c>
    </row>
    <row r="14" spans="2:22" ht="15.95" customHeight="1" x14ac:dyDescent="0.4">
      <c r="B14" s="8">
        <v>7</v>
      </c>
      <c r="C14" s="19" t="s">
        <v>23</v>
      </c>
      <c r="D14" s="10">
        <v>202</v>
      </c>
      <c r="E14" s="19">
        <v>2</v>
      </c>
      <c r="F14" s="22">
        <v>61.35</v>
      </c>
      <c r="G14" s="10">
        <v>0.54</v>
      </c>
      <c r="H14" s="10">
        <v>1.2</v>
      </c>
      <c r="I14" s="19" t="s">
        <v>30</v>
      </c>
      <c r="J14" s="13">
        <v>55025</v>
      </c>
      <c r="K14" s="13">
        <v>63555</v>
      </c>
      <c r="L14" s="13">
        <v>15035</v>
      </c>
      <c r="M14" s="59">
        <f t="shared" si="0"/>
        <v>0.83</v>
      </c>
    </row>
    <row r="15" spans="2:22" ht="15.95" customHeight="1" x14ac:dyDescent="0.4">
      <c r="B15" s="8">
        <v>8</v>
      </c>
      <c r="C15" s="19" t="s">
        <v>24</v>
      </c>
      <c r="D15" s="10">
        <v>203</v>
      </c>
      <c r="E15" s="19">
        <v>2</v>
      </c>
      <c r="F15" s="22">
        <v>63.42</v>
      </c>
      <c r="G15" s="10">
        <v>0.52</v>
      </c>
      <c r="H15" s="10">
        <v>1.2</v>
      </c>
      <c r="I15" s="19" t="s">
        <v>30</v>
      </c>
      <c r="J15" s="13">
        <v>56908</v>
      </c>
      <c r="K15" s="13">
        <v>64027</v>
      </c>
      <c r="L15" s="13">
        <v>15380</v>
      </c>
      <c r="M15" s="59">
        <f t="shared" si="0"/>
        <v>0.86</v>
      </c>
      <c r="V15" s="50"/>
    </row>
    <row r="16" spans="2:22" ht="15.95" customHeight="1" x14ac:dyDescent="0.4">
      <c r="B16" s="8">
        <v>9</v>
      </c>
      <c r="C16" s="19" t="s">
        <v>25</v>
      </c>
      <c r="D16" s="10">
        <v>204</v>
      </c>
      <c r="E16" s="19">
        <v>2</v>
      </c>
      <c r="F16" s="22">
        <v>61.35</v>
      </c>
      <c r="G16" s="10">
        <v>0.54</v>
      </c>
      <c r="H16" s="10">
        <v>1.2</v>
      </c>
      <c r="I16" s="19" t="s">
        <v>30</v>
      </c>
      <c r="J16" s="13">
        <v>55040</v>
      </c>
      <c r="K16" s="13">
        <v>63555</v>
      </c>
      <c r="L16" s="13">
        <v>15035</v>
      </c>
      <c r="M16" s="59">
        <f t="shared" si="0"/>
        <v>0.83</v>
      </c>
    </row>
    <row r="17" spans="2:13" ht="15.95" customHeight="1" x14ac:dyDescent="0.4">
      <c r="B17" s="7">
        <v>10</v>
      </c>
      <c r="C17" s="20" t="s">
        <v>26</v>
      </c>
      <c r="D17" s="11">
        <v>206</v>
      </c>
      <c r="E17" s="20">
        <v>2</v>
      </c>
      <c r="F17" s="23">
        <v>62.5</v>
      </c>
      <c r="G17" s="11">
        <v>0.65</v>
      </c>
      <c r="H17" s="11">
        <v>1.4</v>
      </c>
      <c r="I17" s="20" t="s">
        <v>30</v>
      </c>
      <c r="J17" s="14">
        <v>57120</v>
      </c>
      <c r="K17" s="14">
        <v>63812</v>
      </c>
      <c r="L17" s="14">
        <v>15227</v>
      </c>
      <c r="M17" s="60">
        <f t="shared" si="0"/>
        <v>0.87</v>
      </c>
    </row>
    <row r="18" spans="2:13" ht="15.95" customHeight="1" x14ac:dyDescent="0.4">
      <c r="B18" s="6">
        <v>11</v>
      </c>
      <c r="C18" s="18" t="s">
        <v>27</v>
      </c>
      <c r="D18" s="9">
        <v>301</v>
      </c>
      <c r="E18" s="18">
        <v>3</v>
      </c>
      <c r="F18" s="9">
        <v>75.180000000000007</v>
      </c>
      <c r="G18" s="9">
        <v>0.67</v>
      </c>
      <c r="H18" s="9">
        <v>1.8</v>
      </c>
      <c r="I18" s="18" t="s">
        <v>30</v>
      </c>
      <c r="J18" s="12">
        <v>66905</v>
      </c>
      <c r="K18" s="12">
        <v>68909</v>
      </c>
      <c r="L18" s="12">
        <v>17431</v>
      </c>
      <c r="M18" s="58">
        <f t="shared" si="0"/>
        <v>0.97</v>
      </c>
    </row>
    <row r="19" spans="2:13" ht="15.95" customHeight="1" x14ac:dyDescent="0.4">
      <c r="B19" s="8">
        <v>12</v>
      </c>
      <c r="C19" s="19" t="s">
        <v>28</v>
      </c>
      <c r="D19" s="10">
        <v>302</v>
      </c>
      <c r="E19" s="19">
        <v>3</v>
      </c>
      <c r="F19" s="22">
        <v>80.5</v>
      </c>
      <c r="G19" s="10">
        <v>0.55000000000000004</v>
      </c>
      <c r="H19" s="10">
        <v>1.6</v>
      </c>
      <c r="I19" s="19" t="s">
        <v>30</v>
      </c>
      <c r="J19" s="13">
        <v>68817</v>
      </c>
      <c r="K19" s="13">
        <v>70764</v>
      </c>
      <c r="L19" s="13">
        <v>18228</v>
      </c>
      <c r="M19" s="59">
        <f t="shared" si="0"/>
        <v>0.97</v>
      </c>
    </row>
    <row r="20" spans="2:13" ht="15.95" customHeight="1" x14ac:dyDescent="0.4">
      <c r="B20" s="8">
        <v>13</v>
      </c>
      <c r="C20" s="19" t="s">
        <v>29</v>
      </c>
      <c r="D20" s="10">
        <v>303</v>
      </c>
      <c r="E20" s="19">
        <v>3</v>
      </c>
      <c r="F20" s="10">
        <v>75.180000000000007</v>
      </c>
      <c r="G20" s="10">
        <v>0.67</v>
      </c>
      <c r="H20" s="10">
        <v>1.8</v>
      </c>
      <c r="I20" s="19" t="s">
        <v>30</v>
      </c>
      <c r="J20" s="13">
        <v>66950</v>
      </c>
      <c r="K20" s="13">
        <v>68906</v>
      </c>
      <c r="L20" s="13">
        <v>17431</v>
      </c>
      <c r="M20" s="59">
        <f t="shared" si="0"/>
        <v>0.97</v>
      </c>
    </row>
    <row r="21" spans="2:13" ht="15.95" customHeight="1" x14ac:dyDescent="0.4">
      <c r="B21" s="8">
        <v>14</v>
      </c>
      <c r="C21" s="19"/>
      <c r="D21" s="10"/>
      <c r="E21" s="16"/>
      <c r="F21" s="10"/>
      <c r="G21" s="10"/>
      <c r="H21" s="10"/>
      <c r="I21" s="19"/>
      <c r="J21" s="13"/>
      <c r="K21" s="13"/>
      <c r="L21" s="13"/>
      <c r="M21" s="59" t="str">
        <f t="shared" si="0"/>
        <v/>
      </c>
    </row>
    <row r="22" spans="2:13" ht="15.95" customHeight="1" x14ac:dyDescent="0.4">
      <c r="B22" s="7">
        <v>15</v>
      </c>
      <c r="C22" s="11"/>
      <c r="D22" s="11"/>
      <c r="E22" s="17"/>
      <c r="F22" s="11"/>
      <c r="G22" s="11"/>
      <c r="H22" s="11"/>
      <c r="I22" s="20"/>
      <c r="J22" s="14"/>
      <c r="K22" s="14"/>
      <c r="L22" s="14"/>
      <c r="M22" s="60" t="str">
        <f t="shared" si="0"/>
        <v/>
      </c>
    </row>
    <row r="23" spans="2:13" ht="15.95" customHeight="1" x14ac:dyDescent="0.4">
      <c r="B23" s="6">
        <v>16</v>
      </c>
      <c r="C23" s="9"/>
      <c r="D23" s="9"/>
      <c r="E23" s="15"/>
      <c r="F23" s="9"/>
      <c r="G23" s="9"/>
      <c r="H23" s="9"/>
      <c r="I23" s="9"/>
      <c r="J23" s="12"/>
      <c r="K23" s="12"/>
      <c r="L23" s="12"/>
      <c r="M23" s="58" t="str">
        <f t="shared" si="0"/>
        <v/>
      </c>
    </row>
    <row r="24" spans="2:13" ht="15.95" customHeight="1" x14ac:dyDescent="0.4">
      <c r="B24" s="8">
        <v>17</v>
      </c>
      <c r="C24" s="10"/>
      <c r="D24" s="10"/>
      <c r="E24" s="16"/>
      <c r="F24" s="10"/>
      <c r="G24" s="10"/>
      <c r="H24" s="10"/>
      <c r="I24" s="10"/>
      <c r="J24" s="13"/>
      <c r="K24" s="13"/>
      <c r="L24" s="13"/>
      <c r="M24" s="59" t="str">
        <f t="shared" si="0"/>
        <v/>
      </c>
    </row>
    <row r="25" spans="2:13" ht="15.95" customHeight="1" x14ac:dyDescent="0.4">
      <c r="B25" s="8">
        <v>18</v>
      </c>
      <c r="C25" s="10"/>
      <c r="D25" s="10"/>
      <c r="E25" s="16"/>
      <c r="F25" s="10"/>
      <c r="G25" s="10"/>
      <c r="H25" s="10"/>
      <c r="I25" s="10"/>
      <c r="J25" s="13"/>
      <c r="K25" s="13"/>
      <c r="L25" s="13"/>
      <c r="M25" s="59" t="str">
        <f t="shared" si="0"/>
        <v/>
      </c>
    </row>
    <row r="26" spans="2:13" ht="15.95" customHeight="1" x14ac:dyDescent="0.4">
      <c r="B26" s="8">
        <v>19</v>
      </c>
      <c r="C26" s="10"/>
      <c r="D26" s="10"/>
      <c r="E26" s="16"/>
      <c r="F26" s="10"/>
      <c r="G26" s="10"/>
      <c r="H26" s="10"/>
      <c r="I26" s="10"/>
      <c r="J26" s="13"/>
      <c r="K26" s="13"/>
      <c r="L26" s="13"/>
      <c r="M26" s="59" t="str">
        <f t="shared" si="0"/>
        <v/>
      </c>
    </row>
    <row r="27" spans="2:13" ht="15.95" customHeight="1" x14ac:dyDescent="0.4">
      <c r="B27" s="7">
        <v>20</v>
      </c>
      <c r="C27" s="11"/>
      <c r="D27" s="11"/>
      <c r="E27" s="17"/>
      <c r="F27" s="11"/>
      <c r="G27" s="11"/>
      <c r="H27" s="11"/>
      <c r="I27" s="11"/>
      <c r="J27" s="14"/>
      <c r="K27" s="14"/>
      <c r="L27" s="14"/>
      <c r="M27" s="60" t="str">
        <f t="shared" si="0"/>
        <v/>
      </c>
    </row>
    <row r="28" spans="2:13" ht="15.95" customHeight="1" x14ac:dyDescent="0.4">
      <c r="B28" s="6">
        <v>21</v>
      </c>
      <c r="C28" s="9"/>
      <c r="D28" s="9"/>
      <c r="E28" s="15"/>
      <c r="F28" s="9"/>
      <c r="G28" s="9"/>
      <c r="H28" s="9"/>
      <c r="I28" s="9"/>
      <c r="J28" s="12"/>
      <c r="K28" s="12"/>
      <c r="L28" s="12"/>
      <c r="M28" s="58" t="str">
        <f t="shared" si="0"/>
        <v/>
      </c>
    </row>
    <row r="29" spans="2:13" ht="15.95" customHeight="1" x14ac:dyDescent="0.4">
      <c r="B29" s="8">
        <v>22</v>
      </c>
      <c r="C29" s="10"/>
      <c r="D29" s="10"/>
      <c r="E29" s="16"/>
      <c r="F29" s="10"/>
      <c r="G29" s="10"/>
      <c r="H29" s="10"/>
      <c r="I29" s="10"/>
      <c r="J29" s="13"/>
      <c r="K29" s="13"/>
      <c r="L29" s="13"/>
      <c r="M29" s="59" t="str">
        <f t="shared" si="0"/>
        <v/>
      </c>
    </row>
    <row r="30" spans="2:13" ht="15.95" customHeight="1" x14ac:dyDescent="0.4">
      <c r="B30" s="8">
        <v>23</v>
      </c>
      <c r="C30" s="10"/>
      <c r="D30" s="10"/>
      <c r="E30" s="16"/>
      <c r="F30" s="10"/>
      <c r="G30" s="10"/>
      <c r="H30" s="10"/>
      <c r="I30" s="10"/>
      <c r="J30" s="13"/>
      <c r="K30" s="13"/>
      <c r="L30" s="13"/>
      <c r="M30" s="59" t="str">
        <f t="shared" si="0"/>
        <v/>
      </c>
    </row>
    <row r="31" spans="2:13" ht="15.95" customHeight="1" x14ac:dyDescent="0.4">
      <c r="B31" s="8">
        <v>24</v>
      </c>
      <c r="C31" s="10"/>
      <c r="D31" s="10"/>
      <c r="E31" s="16"/>
      <c r="F31" s="10"/>
      <c r="G31" s="10"/>
      <c r="H31" s="10"/>
      <c r="I31" s="10"/>
      <c r="J31" s="13"/>
      <c r="K31" s="13"/>
      <c r="L31" s="13"/>
      <c r="M31" s="59" t="str">
        <f t="shared" si="0"/>
        <v/>
      </c>
    </row>
    <row r="32" spans="2:13" ht="15.95" customHeight="1" x14ac:dyDescent="0.4">
      <c r="B32" s="7">
        <v>25</v>
      </c>
      <c r="C32" s="11"/>
      <c r="D32" s="11"/>
      <c r="E32" s="17"/>
      <c r="F32" s="11"/>
      <c r="G32" s="11"/>
      <c r="H32" s="11"/>
      <c r="I32" s="11"/>
      <c r="J32" s="14"/>
      <c r="K32" s="14"/>
      <c r="L32" s="14"/>
      <c r="M32" s="60" t="str">
        <f t="shared" si="0"/>
        <v/>
      </c>
    </row>
    <row r="33" spans="2:13" ht="15.95" customHeight="1" x14ac:dyDescent="0.4">
      <c r="B33" s="6">
        <v>26</v>
      </c>
      <c r="C33" s="9"/>
      <c r="D33" s="9"/>
      <c r="E33" s="15"/>
      <c r="F33" s="9"/>
      <c r="G33" s="9"/>
      <c r="H33" s="9"/>
      <c r="I33" s="9"/>
      <c r="J33" s="12"/>
      <c r="K33" s="12"/>
      <c r="L33" s="12"/>
      <c r="M33" s="58" t="str">
        <f t="shared" si="0"/>
        <v/>
      </c>
    </row>
    <row r="34" spans="2:13" ht="15.95" customHeight="1" x14ac:dyDescent="0.4">
      <c r="B34" s="8">
        <v>27</v>
      </c>
      <c r="C34" s="10"/>
      <c r="D34" s="10"/>
      <c r="E34" s="16"/>
      <c r="F34" s="10"/>
      <c r="G34" s="10"/>
      <c r="H34" s="10"/>
      <c r="I34" s="10"/>
      <c r="J34" s="13"/>
      <c r="K34" s="13"/>
      <c r="L34" s="13"/>
      <c r="M34" s="59" t="str">
        <f t="shared" si="0"/>
        <v/>
      </c>
    </row>
    <row r="35" spans="2:13" ht="15.95" customHeight="1" x14ac:dyDescent="0.4">
      <c r="B35" s="8">
        <v>28</v>
      </c>
      <c r="C35" s="10"/>
      <c r="D35" s="10"/>
      <c r="E35" s="16"/>
      <c r="F35" s="10"/>
      <c r="G35" s="10"/>
      <c r="H35" s="10"/>
      <c r="I35" s="10"/>
      <c r="J35" s="13"/>
      <c r="K35" s="13"/>
      <c r="L35" s="13"/>
      <c r="M35" s="59" t="str">
        <f t="shared" si="0"/>
        <v/>
      </c>
    </row>
    <row r="36" spans="2:13" ht="15.95" customHeight="1" x14ac:dyDescent="0.4">
      <c r="B36" s="8">
        <v>29</v>
      </c>
      <c r="C36" s="10"/>
      <c r="D36" s="10"/>
      <c r="E36" s="16"/>
      <c r="F36" s="10"/>
      <c r="G36" s="10"/>
      <c r="H36" s="10"/>
      <c r="I36" s="10"/>
      <c r="J36" s="13"/>
      <c r="K36" s="13"/>
      <c r="L36" s="13"/>
      <c r="M36" s="59" t="str">
        <f t="shared" si="0"/>
        <v/>
      </c>
    </row>
    <row r="37" spans="2:13" ht="15.95" customHeight="1" x14ac:dyDescent="0.4">
      <c r="B37" s="7">
        <v>30</v>
      </c>
      <c r="C37" s="11"/>
      <c r="D37" s="11"/>
      <c r="E37" s="17"/>
      <c r="F37" s="11"/>
      <c r="G37" s="11"/>
      <c r="H37" s="11"/>
      <c r="I37" s="11"/>
      <c r="J37" s="14"/>
      <c r="K37" s="14"/>
      <c r="L37" s="14"/>
      <c r="M37" s="60" t="str">
        <f t="shared" si="0"/>
        <v/>
      </c>
    </row>
    <row r="38" spans="2:13" ht="15.95" customHeight="1" x14ac:dyDescent="0.4">
      <c r="B38" s="6">
        <v>31</v>
      </c>
      <c r="C38" s="9"/>
      <c r="D38" s="9"/>
      <c r="E38" s="15"/>
      <c r="F38" s="9"/>
      <c r="G38" s="9"/>
      <c r="H38" s="9"/>
      <c r="I38" s="9"/>
      <c r="J38" s="12"/>
      <c r="K38" s="12"/>
      <c r="L38" s="12"/>
      <c r="M38" s="58" t="str">
        <f t="shared" si="0"/>
        <v/>
      </c>
    </row>
    <row r="39" spans="2:13" ht="15.95" customHeight="1" x14ac:dyDescent="0.4">
      <c r="B39" s="8">
        <v>32</v>
      </c>
      <c r="C39" s="10"/>
      <c r="D39" s="10"/>
      <c r="E39" s="16"/>
      <c r="F39" s="10"/>
      <c r="G39" s="10"/>
      <c r="H39" s="10"/>
      <c r="I39" s="10"/>
      <c r="J39" s="13"/>
      <c r="K39" s="13"/>
      <c r="L39" s="13"/>
      <c r="M39" s="59" t="str">
        <f t="shared" si="0"/>
        <v/>
      </c>
    </row>
    <row r="40" spans="2:13" ht="15.95" customHeight="1" x14ac:dyDescent="0.4">
      <c r="B40" s="8">
        <v>33</v>
      </c>
      <c r="C40" s="10"/>
      <c r="D40" s="10"/>
      <c r="E40" s="16"/>
      <c r="F40" s="10"/>
      <c r="G40" s="10"/>
      <c r="H40" s="10"/>
      <c r="I40" s="10"/>
      <c r="J40" s="13"/>
      <c r="K40" s="13"/>
      <c r="L40" s="13"/>
      <c r="M40" s="59" t="str">
        <f t="shared" si="0"/>
        <v/>
      </c>
    </row>
    <row r="41" spans="2:13" ht="15.95" customHeight="1" x14ac:dyDescent="0.4">
      <c r="B41" s="8">
        <v>34</v>
      </c>
      <c r="C41" s="10"/>
      <c r="D41" s="10"/>
      <c r="E41" s="16"/>
      <c r="F41" s="10"/>
      <c r="G41" s="10"/>
      <c r="H41" s="10"/>
      <c r="I41" s="10"/>
      <c r="J41" s="13"/>
      <c r="K41" s="13"/>
      <c r="L41" s="13"/>
      <c r="M41" s="59" t="str">
        <f t="shared" si="0"/>
        <v/>
      </c>
    </row>
    <row r="42" spans="2:13" ht="15.95" customHeight="1" x14ac:dyDescent="0.4">
      <c r="B42" s="7">
        <v>35</v>
      </c>
      <c r="C42" s="11"/>
      <c r="D42" s="11"/>
      <c r="E42" s="17"/>
      <c r="F42" s="11"/>
      <c r="G42" s="11"/>
      <c r="H42" s="11"/>
      <c r="I42" s="11"/>
      <c r="J42" s="14"/>
      <c r="K42" s="14"/>
      <c r="L42" s="14"/>
      <c r="M42" s="60" t="str">
        <f t="shared" si="0"/>
        <v/>
      </c>
    </row>
    <row r="43" spans="2:13" ht="15.95" customHeight="1" x14ac:dyDescent="0.4">
      <c r="B43" s="6">
        <v>36</v>
      </c>
      <c r="C43" s="9"/>
      <c r="D43" s="9"/>
      <c r="E43" s="15"/>
      <c r="F43" s="9"/>
      <c r="G43" s="9"/>
      <c r="H43" s="9"/>
      <c r="I43" s="9"/>
      <c r="J43" s="12"/>
      <c r="K43" s="12"/>
      <c r="L43" s="12"/>
      <c r="M43" s="58" t="str">
        <f t="shared" si="0"/>
        <v/>
      </c>
    </row>
    <row r="44" spans="2:13" ht="15.95" customHeight="1" x14ac:dyDescent="0.4">
      <c r="B44" s="8">
        <v>37</v>
      </c>
      <c r="C44" s="10"/>
      <c r="D44" s="10"/>
      <c r="E44" s="16"/>
      <c r="F44" s="10"/>
      <c r="G44" s="10"/>
      <c r="H44" s="10"/>
      <c r="I44" s="10"/>
      <c r="J44" s="13"/>
      <c r="K44" s="13"/>
      <c r="L44" s="13"/>
      <c r="M44" s="59" t="str">
        <f t="shared" si="0"/>
        <v/>
      </c>
    </row>
    <row r="45" spans="2:13" ht="15.95" customHeight="1" x14ac:dyDescent="0.4">
      <c r="B45" s="8">
        <v>38</v>
      </c>
      <c r="C45" s="10"/>
      <c r="D45" s="10"/>
      <c r="E45" s="16"/>
      <c r="F45" s="10"/>
      <c r="G45" s="10"/>
      <c r="H45" s="10"/>
      <c r="I45" s="10"/>
      <c r="J45" s="13"/>
      <c r="K45" s="13"/>
      <c r="L45" s="13"/>
      <c r="M45" s="59" t="str">
        <f t="shared" si="0"/>
        <v/>
      </c>
    </row>
    <row r="46" spans="2:13" ht="15.95" customHeight="1" x14ac:dyDescent="0.4">
      <c r="B46" s="8">
        <v>39</v>
      </c>
      <c r="C46" s="10"/>
      <c r="D46" s="10"/>
      <c r="E46" s="16"/>
      <c r="F46" s="10"/>
      <c r="G46" s="10"/>
      <c r="H46" s="10"/>
      <c r="I46" s="10"/>
      <c r="J46" s="13"/>
      <c r="K46" s="13"/>
      <c r="L46" s="13"/>
      <c r="M46" s="59" t="str">
        <f t="shared" si="0"/>
        <v/>
      </c>
    </row>
    <row r="47" spans="2:13" ht="15.95" customHeight="1" x14ac:dyDescent="0.4">
      <c r="B47" s="7">
        <v>40</v>
      </c>
      <c r="C47" s="11"/>
      <c r="D47" s="11"/>
      <c r="E47" s="17"/>
      <c r="F47" s="11"/>
      <c r="G47" s="11"/>
      <c r="H47" s="11"/>
      <c r="I47" s="11"/>
      <c r="J47" s="14"/>
      <c r="K47" s="14"/>
      <c r="L47" s="14"/>
      <c r="M47" s="61" t="str">
        <f t="shared" si="0"/>
        <v/>
      </c>
    </row>
    <row r="48" spans="2:13" ht="9.9499999999999993" customHeight="1" x14ac:dyDescent="0.4"/>
    <row r="49" ht="18" customHeight="1" x14ac:dyDescent="0.4"/>
    <row r="50" ht="18" customHeight="1" x14ac:dyDescent="0.4"/>
    <row r="51" ht="18" customHeight="1" x14ac:dyDescent="0.4"/>
    <row r="52" ht="18" customHeight="1" x14ac:dyDescent="0.4"/>
    <row r="53" ht="18" customHeight="1" x14ac:dyDescent="0.4"/>
    <row r="54" ht="18" customHeight="1" x14ac:dyDescent="0.4"/>
    <row r="55" ht="18" customHeight="1" x14ac:dyDescent="0.4"/>
    <row r="56" ht="18" customHeight="1" x14ac:dyDescent="0.4"/>
    <row r="57" ht="18" customHeight="1" x14ac:dyDescent="0.4"/>
    <row r="58" ht="18" customHeight="1" x14ac:dyDescent="0.4"/>
    <row r="59" ht="18" customHeight="1" x14ac:dyDescent="0.4"/>
    <row r="60" ht="18" customHeight="1" x14ac:dyDescent="0.4"/>
    <row r="61" ht="18" customHeight="1" x14ac:dyDescent="0.4"/>
    <row r="62" ht="18" customHeight="1" x14ac:dyDescent="0.4"/>
    <row r="63" ht="18" customHeight="1" x14ac:dyDescent="0.4"/>
    <row r="64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  <row r="85" ht="18" customHeight="1" x14ac:dyDescent="0.4"/>
    <row r="86" ht="18" customHeight="1" x14ac:dyDescent="0.4"/>
    <row r="87" ht="18" customHeight="1" x14ac:dyDescent="0.4"/>
    <row r="88" ht="18" customHeight="1" x14ac:dyDescent="0.4"/>
    <row r="89" ht="18" customHeight="1" x14ac:dyDescent="0.4"/>
    <row r="90" ht="18" customHeight="1" x14ac:dyDescent="0.4"/>
    <row r="91" ht="18" customHeight="1" x14ac:dyDescent="0.4"/>
    <row r="92" ht="18" customHeight="1" x14ac:dyDescent="0.4"/>
    <row r="93" ht="18" customHeight="1" x14ac:dyDescent="0.4"/>
    <row r="94" ht="18" customHeight="1" x14ac:dyDescent="0.4"/>
    <row r="95" ht="18" customHeight="1" x14ac:dyDescent="0.4"/>
    <row r="96" ht="18" customHeight="1" x14ac:dyDescent="0.4"/>
    <row r="97" ht="18" customHeight="1" x14ac:dyDescent="0.4"/>
    <row r="98" ht="18" customHeight="1" x14ac:dyDescent="0.4"/>
    <row r="99" ht="18" customHeight="1" x14ac:dyDescent="0.4"/>
    <row r="100" ht="18" customHeight="1" x14ac:dyDescent="0.4"/>
  </sheetData>
  <mergeCells count="10">
    <mergeCell ref="G4:M4"/>
    <mergeCell ref="G5:I5"/>
    <mergeCell ref="J5:M5"/>
    <mergeCell ref="I6:I7"/>
    <mergeCell ref="M6:M7"/>
    <mergeCell ref="B4:B7"/>
    <mergeCell ref="C4:C7"/>
    <mergeCell ref="D4:D7"/>
    <mergeCell ref="E4:E6"/>
    <mergeCell ref="F4:F6"/>
  </mergeCells>
  <phoneticPr fontId="1"/>
  <dataValidations count="1">
    <dataValidation type="list" allowBlank="1" showInputMessage="1" showErrorMessage="1" sqref="I8:I47" xr:uid="{00000000-0002-0000-0300-000000000000}">
      <formula1>"○,×"</formula1>
    </dataValidation>
  </dataValidations>
  <pageMargins left="0.39370078740157483" right="0.19685039370078741" top="0.59055118110236227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第四面</vt:lpstr>
      <vt:lpstr>第四面 記載例</vt:lpstr>
      <vt:lpstr>第五面①標準計算</vt:lpstr>
      <vt:lpstr>第五面①標準計算 (作成例)</vt:lpstr>
      <vt:lpstr>第五面①標準計算!Print_Area</vt:lpstr>
      <vt:lpstr>'第五面①標準計算 (作成例)'!Print_Area</vt:lpstr>
      <vt:lpstr>第四面!Print_Area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2025-03-12T00:52:15Z</dcterms:created>
  <dcterms:modified xsi:type="dcterms:W3CDTF">2026-01-27T00:03:58Z</dcterms:modified>
</cp:coreProperties>
</file>